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525"/>
  </bookViews>
  <sheets>
    <sheet name="附件1" sheetId="1" r:id="rId1"/>
  </sheets>
  <definedNames>
    <definedName name="_xlnm._FilterDatabase" localSheetId="0" hidden="1">附件1!$A$3:$EX$95</definedName>
    <definedName name="_xlnm.Print_Area" localSheetId="0">附件1!$A$1:$F$95</definedName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<sst xmlns="http://schemas.openxmlformats.org/spreadsheetml/2006/main" count="129">
  <si>
    <t>2021年第六批天津市政府债券项目情况表</t>
  </si>
  <si>
    <t>单位：亿元</t>
  </si>
  <si>
    <t>区划</t>
  </si>
  <si>
    <t>项目名称</t>
  </si>
  <si>
    <t>发行金额</t>
  </si>
  <si>
    <t>发行年限</t>
  </si>
  <si>
    <t>债券性质</t>
  </si>
  <si>
    <t>还本方式</t>
  </si>
  <si>
    <t>合计</t>
  </si>
  <si>
    <t>天津市本级</t>
  </si>
  <si>
    <t>天津大学大运河民俗文化非遗馆</t>
  </si>
  <si>
    <t>5年</t>
  </si>
  <si>
    <t>专项债券</t>
  </si>
  <si>
    <t>到期一次还本</t>
  </si>
  <si>
    <t>中医药大学第二附属医院中医药传承创新工程</t>
  </si>
  <si>
    <t>7年</t>
  </si>
  <si>
    <t>医科大学新校区一期建设工程</t>
  </si>
  <si>
    <t>10年</t>
  </si>
  <si>
    <t>中医药大学新校区三期工程</t>
  </si>
  <si>
    <t>天津科技大学人工智能实践基地项目</t>
  </si>
  <si>
    <t>15年</t>
  </si>
  <si>
    <t>京津冀协同发展污染防治“两化”治理项目</t>
  </si>
  <si>
    <t>新建天津至北京机场线</t>
  </si>
  <si>
    <t>30年</t>
  </si>
  <si>
    <t>天津港北疆港区C段智能化集装箱码头工程</t>
  </si>
  <si>
    <t>20年</t>
  </si>
  <si>
    <t>津滨水厂二期土建工程</t>
  </si>
  <si>
    <t>于桥水库综合治理环库截污沟二期工程</t>
  </si>
  <si>
    <t>地铁8号线一期A包</t>
  </si>
  <si>
    <t>天津市第一中心医院新址增建工程</t>
  </si>
  <si>
    <t>支持中小银行发展项目</t>
  </si>
  <si>
    <t>第6-10年每年偿还20%本金</t>
  </si>
  <si>
    <t>农业农村项目</t>
  </si>
  <si>
    <t>3年</t>
  </si>
  <si>
    <t>一般债券</t>
  </si>
  <si>
    <t>政务信息化建设</t>
  </si>
  <si>
    <t>红桥区本级</t>
  </si>
  <si>
    <t>红桥区中医医院新建工程</t>
  </si>
  <si>
    <t>东丽区本级</t>
  </si>
  <si>
    <t>无瑕街停车楼</t>
  </si>
  <si>
    <t>国家级东丽经济技术开发区产业更新与新型基础设施建设（一期）项目</t>
  </si>
  <si>
    <t>国家生态旅游示范区—— 东丽湖温泉度假旅游区文化旅游设施及基础设施建设工程</t>
  </si>
  <si>
    <t>华明高新区基础设施提升工程（一期）</t>
  </si>
  <si>
    <t>京津冀产业承载载体东丽临空科技创新区基础设施项目</t>
  </si>
  <si>
    <t>东丽区绿色生态屏障区（南片区）储备林工程</t>
  </si>
  <si>
    <t>天津市东丽区军粮城示范小城镇二期农民安置用房南部安置区项目</t>
  </si>
  <si>
    <t>天津市东丽区新立示范小城镇农民安置用房建设项目</t>
  </si>
  <si>
    <t>天津市东丽区军粮城示范小城镇二期农民安置用房北部安置区项目</t>
  </si>
  <si>
    <t>天津滨海国际花卉科技园区二期工程</t>
  </si>
  <si>
    <t>西青区本级</t>
  </si>
  <si>
    <t>精武镇学府工业区基础设施提升改造工程</t>
  </si>
  <si>
    <t>王稳庄示范镇热源替代改造工程</t>
  </si>
  <si>
    <t>杨柳青大运河国家文化公园（元宝岛）项目</t>
  </si>
  <si>
    <t>天津南站科技商务区建设项目</t>
  </si>
  <si>
    <t>西青区中医医院装修工程</t>
  </si>
  <si>
    <t>津南区本级</t>
  </si>
  <si>
    <t>天津市津南区葛沽镇垃圾转运站项目</t>
  </si>
  <si>
    <t>津南区小站稻振兴项目</t>
  </si>
  <si>
    <t>北辰区本级</t>
  </si>
  <si>
    <t>京津冀环保治理生态修复</t>
  </si>
  <si>
    <t>北辰区取缔工业园区生态恢复项目</t>
  </si>
  <si>
    <t>产城融合示范区项目</t>
  </si>
  <si>
    <t>天津市北辰区果园新村街老旧小区综合提升改造项目</t>
  </si>
  <si>
    <t>京津冀青光镇新型城镇化建设项目</t>
  </si>
  <si>
    <t>天士力大健康城配套基础设施建设</t>
  </si>
  <si>
    <t>武清区本级</t>
  </si>
  <si>
    <t>京滨工业园基础设施及交通工程</t>
  </si>
  <si>
    <t>武清区下朱庄街齐家道幼儿园、天和路幼儿园、文汇路幼儿园、首城幼儿园建设项目</t>
  </si>
  <si>
    <t>高村镇乡村文化旅游项目</t>
  </si>
  <si>
    <t>大黄堡湿地自然保护区整改及保护修复</t>
  </si>
  <si>
    <t>区本级</t>
  </si>
  <si>
    <t>建设世界一流港口集疏运通道西中环海河南段基础设施</t>
  </si>
  <si>
    <t>双城中间绿色生态屏障官港片区(一期)绿化工程</t>
  </si>
  <si>
    <t>太平镇污水处理设施及配套工程</t>
  </si>
  <si>
    <t>滨海新区小王庄镇乡村振兴一二三产业融合发展</t>
  </si>
  <si>
    <t>太平镇欣苑二幼</t>
  </si>
  <si>
    <t>开发区（南港工业区）管委会</t>
  </si>
  <si>
    <t>南港工业区中石化储备库及乙烯配套工程</t>
  </si>
  <si>
    <t>南港工业区大港水厂引水管线工程</t>
  </si>
  <si>
    <t>天津市经开区双城绿色生态屏障项目</t>
  </si>
  <si>
    <t>天津经济技术开发区幼儿园建设项目</t>
  </si>
  <si>
    <t>天津南港工业区化工新材料一期配套工程</t>
  </si>
  <si>
    <t>中心商务区管委会</t>
  </si>
  <si>
    <t>经开区中心商务核心区市政基础设施</t>
  </si>
  <si>
    <t>保税区管委会</t>
  </si>
  <si>
    <t>保税区临港公共岸线生态修复治理</t>
  </si>
  <si>
    <t>临港经济区管委会</t>
  </si>
  <si>
    <t>氢能产业示范区</t>
  </si>
  <si>
    <t>经开区</t>
  </si>
  <si>
    <t>天津南港工业区岸线生态修复工程（2020-2025）</t>
  </si>
  <si>
    <t>高新区管委会</t>
  </si>
  <si>
    <t>高新区科技展示中心</t>
  </si>
  <si>
    <t>国家网络信息安全产品和服务业集群承载区-高新区网络安全产业基础设施</t>
  </si>
  <si>
    <t>京津冀协同发展新动能引育创新平台</t>
  </si>
  <si>
    <t>中新生态城管委会</t>
  </si>
  <si>
    <t>生态城临海新城水域综合治理</t>
  </si>
  <si>
    <t>滨海新区妇女儿童医院生态城院区</t>
  </si>
  <si>
    <t>中新天津生态城可再生能源循环利用工程</t>
  </si>
  <si>
    <t>京津冀协同生态城临海新城生态修复综合治理</t>
  </si>
  <si>
    <t>生态城北岛园区基础设施景观配套工程</t>
  </si>
  <si>
    <t>宝坻区本级</t>
  </si>
  <si>
    <t>渠阳新苑项目（老城区）项目</t>
  </si>
  <si>
    <t>观潮园项目（陈家庵片区）</t>
  </si>
  <si>
    <t>中关村产业园区南部片区基础设施配套项目</t>
  </si>
  <si>
    <t>中关村产业园区东部片区基础设施配套项目</t>
  </si>
  <si>
    <t>高铁新区基础设施配套项目</t>
  </si>
  <si>
    <t>天津市宝坻区小站稻高标准示范区建设
项目</t>
  </si>
  <si>
    <t>天津市宝坻区潮白河沿岸文化旅游设施
提升项目</t>
  </si>
  <si>
    <t>东城原居、挹青园住宅小区项目</t>
  </si>
  <si>
    <t>市政基础设施一期及其配套工程项目</t>
  </si>
  <si>
    <t>新建燃气热源站项目</t>
  </si>
  <si>
    <t>宝坻区新建潮白新河两岸市政给水连通工程</t>
  </si>
  <si>
    <t>宁河区本级</t>
  </si>
  <si>
    <t>天津市宁河区七里海湿地生态保护修复十大工程</t>
  </si>
  <si>
    <t>宁河未来科技城京津合作示范区基础设施配套工程</t>
  </si>
  <si>
    <t>2021年宁河区老旧小区改造工程</t>
  </si>
  <si>
    <t>社会事务管理中心项目（宁河区殡仪馆二期工程项目）</t>
  </si>
  <si>
    <t>宁河区福利院改造及二期改扩建项目</t>
  </si>
  <si>
    <t>蓟运河生态景观提升工程二期项目</t>
  </si>
  <si>
    <t>静海区本级</t>
  </si>
  <si>
    <t>大邱庄综合污水处理厂配套管网工程项目</t>
  </si>
  <si>
    <t>静海区城市自来水村村通工程2019年水厂以下农村管网改造二期项目</t>
  </si>
  <si>
    <t>铁路专用线项目</t>
  </si>
  <si>
    <t>团泊湿地生态改善提升项目</t>
  </si>
  <si>
    <t>中国神农谷项目</t>
  </si>
  <si>
    <t>中日（天津）地方发展合作示范区基础设施和公共配套建设</t>
  </si>
  <si>
    <t>学前教育两年行动计划工程</t>
  </si>
  <si>
    <t>大邱庄工业园区基础设施提升改造项目</t>
  </si>
  <si>
    <t>2017年静海区生态储备林（一期工程）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</si>
</sst>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&quot;年&quot;m&quot;月&quot;;@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22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X95"/>
  <sheetViews>
    <sheetView tabSelected="1" view="pageBreakPreview" zoomScaleNormal="100" zoomScaleSheetLayoutView="100" workbookViewId="0">
      <pane xSplit="2" ySplit="3" topLeftCell="C52" activePane="bottomRight" state="frozenSplit"/>
      <selection/>
      <selection pane="topRight"/>
      <selection pane="bottomLeft"/>
      <selection pane="bottomRight" activeCell="N55" sqref="N55"/>
    </sheetView>
  </sheetViews>
  <sheetFormatPr defaultColWidth="9" defaultRowHeight="12"/>
  <cols>
    <col min="1" max="1" width="17.375" customWidth="1"/>
    <col min="2" max="2" width="21.125" customWidth="1"/>
    <col min="3" max="3" width="13.75" style="9" customWidth="1"/>
    <col min="4" max="4" width="11.375" style="10" customWidth="1"/>
    <col min="5" max="5" width="11" style="10" customWidth="1"/>
    <col min="6" max="6" width="15.25" style="11" customWidth="1"/>
  </cols>
  <sheetData>
    <row r="1" ht="48" customHeight="1" spans="1:6">
      <c r="A1" s="12" t="s">
        <v>0</v>
      </c>
      <c r="B1" s="12"/>
      <c r="C1" s="12"/>
      <c r="D1" s="12"/>
      <c r="E1" s="12"/>
      <c r="F1" s="12"/>
    </row>
    <row r="2" customFormat="1" ht="13" customHeight="1" spans="1:6">
      <c r="A2" s="13"/>
      <c r="B2" s="13"/>
      <c r="C2" s="14"/>
      <c r="D2" s="13"/>
      <c r="E2" s="12"/>
      <c r="F2" s="23" t="s">
        <v>1</v>
      </c>
    </row>
    <row r="3" s="1" customFormat="1" ht="50" customHeight="1" spans="1:154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</row>
    <row r="4" s="2" customFormat="1" ht="35" customHeight="1" spans="1:154">
      <c r="A4" s="17" t="s">
        <v>8</v>
      </c>
      <c r="B4" s="17"/>
      <c r="C4" s="18">
        <f>SUM(C5:C95)</f>
        <v>413.99</v>
      </c>
      <c r="D4" s="17"/>
      <c r="E4" s="17"/>
      <c r="F4" s="17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</row>
    <row r="5" s="3" customFormat="1" ht="51" customHeight="1" spans="1:143">
      <c r="A5" s="19" t="s">
        <v>9</v>
      </c>
      <c r="B5" s="19" t="s">
        <v>10</v>
      </c>
      <c r="C5" s="20">
        <v>0.1</v>
      </c>
      <c r="D5" s="19" t="s">
        <v>11</v>
      </c>
      <c r="E5" s="19" t="s">
        <v>12</v>
      </c>
      <c r="F5" s="19" t="s">
        <v>13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</row>
    <row r="6" s="3" customFormat="1" ht="51" customHeight="1" spans="1:143">
      <c r="A6" s="19" t="s">
        <v>9</v>
      </c>
      <c r="B6" s="19" t="s">
        <v>14</v>
      </c>
      <c r="C6" s="20">
        <f>0.2+0.22</f>
        <v>0.42</v>
      </c>
      <c r="D6" s="19" t="s">
        <v>15</v>
      </c>
      <c r="E6" s="19" t="s">
        <v>12</v>
      </c>
      <c r="F6" s="19" t="s">
        <v>13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</row>
    <row r="7" s="3" customFormat="1" ht="51" customHeight="1" spans="1:154">
      <c r="A7" s="19" t="s">
        <v>9</v>
      </c>
      <c r="B7" s="19" t="s">
        <v>16</v>
      </c>
      <c r="C7" s="20">
        <f>2.5+1.5</f>
        <v>4</v>
      </c>
      <c r="D7" s="19" t="s">
        <v>17</v>
      </c>
      <c r="E7" s="19" t="s">
        <v>12</v>
      </c>
      <c r="F7" s="19" t="s">
        <v>13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</row>
    <row r="8" s="3" customFormat="1" ht="51" customHeight="1" spans="1:154">
      <c r="A8" s="19" t="s">
        <v>9</v>
      </c>
      <c r="B8" s="19" t="s">
        <v>18</v>
      </c>
      <c r="C8" s="20">
        <v>1</v>
      </c>
      <c r="D8" s="19" t="s">
        <v>11</v>
      </c>
      <c r="E8" s="19" t="s">
        <v>12</v>
      </c>
      <c r="F8" s="19" t="s">
        <v>13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</row>
    <row r="9" s="3" customFormat="1" ht="51" customHeight="1" spans="1:154">
      <c r="A9" s="19" t="s">
        <v>9</v>
      </c>
      <c r="B9" s="19" t="s">
        <v>19</v>
      </c>
      <c r="C9" s="20">
        <v>0.2</v>
      </c>
      <c r="D9" s="19" t="s">
        <v>20</v>
      </c>
      <c r="E9" s="19" t="s">
        <v>12</v>
      </c>
      <c r="F9" s="19" t="s">
        <v>13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</row>
    <row r="10" s="3" customFormat="1" ht="51" customHeight="1" spans="1:154">
      <c r="A10" s="19" t="s">
        <v>9</v>
      </c>
      <c r="B10" s="19" t="s">
        <v>21</v>
      </c>
      <c r="C10" s="20">
        <v>15</v>
      </c>
      <c r="D10" s="19" t="s">
        <v>20</v>
      </c>
      <c r="E10" s="19" t="s">
        <v>12</v>
      </c>
      <c r="F10" s="19" t="s">
        <v>13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</row>
    <row r="11" s="3" customFormat="1" ht="51" customHeight="1" spans="1:153">
      <c r="A11" s="19" t="s">
        <v>9</v>
      </c>
      <c r="B11" s="19" t="s">
        <v>22</v>
      </c>
      <c r="C11" s="20">
        <v>8</v>
      </c>
      <c r="D11" s="19" t="s">
        <v>23</v>
      </c>
      <c r="E11" s="19" t="s">
        <v>12</v>
      </c>
      <c r="F11" s="19" t="s">
        <v>13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</row>
    <row r="12" s="3" customFormat="1" ht="51" customHeight="1" spans="1:153">
      <c r="A12" s="19" t="s">
        <v>9</v>
      </c>
      <c r="B12" s="19" t="s">
        <v>24</v>
      </c>
      <c r="C12" s="20">
        <v>5</v>
      </c>
      <c r="D12" s="19" t="s">
        <v>25</v>
      </c>
      <c r="E12" s="19" t="s">
        <v>12</v>
      </c>
      <c r="F12" s="19" t="s">
        <v>13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</row>
    <row r="13" s="4" customFormat="1" ht="51" customHeight="1" spans="1:153">
      <c r="A13" s="19" t="s">
        <v>9</v>
      </c>
      <c r="B13" s="19" t="s">
        <v>26</v>
      </c>
      <c r="C13" s="21">
        <v>1</v>
      </c>
      <c r="D13" s="19" t="s">
        <v>23</v>
      </c>
      <c r="E13" s="19" t="s">
        <v>12</v>
      </c>
      <c r="F13" s="19" t="s">
        <v>13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</row>
    <row r="14" s="3" customFormat="1" ht="51" customHeight="1" spans="1:153">
      <c r="A14" s="19" t="s">
        <v>9</v>
      </c>
      <c r="B14" s="19" t="s">
        <v>27</v>
      </c>
      <c r="C14" s="21">
        <v>0.1</v>
      </c>
      <c r="D14" s="19" t="s">
        <v>20</v>
      </c>
      <c r="E14" s="19" t="s">
        <v>12</v>
      </c>
      <c r="F14" s="19" t="s">
        <v>13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</row>
    <row r="15" s="3" customFormat="1" ht="51" customHeight="1" spans="1:153">
      <c r="A15" s="19" t="s">
        <v>9</v>
      </c>
      <c r="B15" s="19" t="s">
        <v>28</v>
      </c>
      <c r="C15" s="21">
        <v>5.7</v>
      </c>
      <c r="D15" s="19" t="s">
        <v>20</v>
      </c>
      <c r="E15" s="19" t="s">
        <v>12</v>
      </c>
      <c r="F15" s="19" t="s">
        <v>13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</row>
    <row r="16" s="3" customFormat="1" ht="51" customHeight="1" spans="1:153">
      <c r="A16" s="19" t="s">
        <v>9</v>
      </c>
      <c r="B16" s="19" t="s">
        <v>29</v>
      </c>
      <c r="C16" s="21">
        <v>1</v>
      </c>
      <c r="D16" s="19" t="s">
        <v>15</v>
      </c>
      <c r="E16" s="19" t="s">
        <v>12</v>
      </c>
      <c r="F16" s="19" t="s">
        <v>13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</row>
    <row r="17" s="3" customFormat="1" ht="51" customHeight="1" spans="1:153">
      <c r="A17" s="19" t="s">
        <v>9</v>
      </c>
      <c r="B17" s="19" t="s">
        <v>30</v>
      </c>
      <c r="C17" s="21">
        <v>93</v>
      </c>
      <c r="D17" s="19" t="s">
        <v>17</v>
      </c>
      <c r="E17" s="19" t="s">
        <v>12</v>
      </c>
      <c r="F17" s="19" t="s">
        <v>31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</row>
    <row r="18" s="3" customFormat="1" ht="51" customHeight="1" spans="1:153">
      <c r="A18" s="19" t="s">
        <v>9</v>
      </c>
      <c r="B18" s="19" t="s">
        <v>32</v>
      </c>
      <c r="C18" s="21">
        <v>4</v>
      </c>
      <c r="D18" s="19" t="s">
        <v>33</v>
      </c>
      <c r="E18" s="19" t="s">
        <v>34</v>
      </c>
      <c r="F18" s="19" t="s">
        <v>13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</row>
    <row r="19" s="3" customFormat="1" ht="51" customHeight="1" spans="1:153">
      <c r="A19" s="19" t="s">
        <v>9</v>
      </c>
      <c r="B19" s="19" t="s">
        <v>35</v>
      </c>
      <c r="C19" s="21">
        <v>1</v>
      </c>
      <c r="D19" s="19" t="s">
        <v>33</v>
      </c>
      <c r="E19" s="19" t="s">
        <v>34</v>
      </c>
      <c r="F19" s="19" t="s">
        <v>13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</row>
    <row r="20" s="3" customFormat="1" ht="51" customHeight="1" spans="1:154">
      <c r="A20" s="19" t="s">
        <v>36</v>
      </c>
      <c r="B20" s="19" t="s">
        <v>37</v>
      </c>
      <c r="C20" s="20">
        <v>0.6</v>
      </c>
      <c r="D20" s="19" t="s">
        <v>20</v>
      </c>
      <c r="E20" s="19" t="s">
        <v>12</v>
      </c>
      <c r="F20" s="19" t="s">
        <v>13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</row>
    <row r="21" s="3" customFormat="1" ht="51" customHeight="1" spans="1:153">
      <c r="A21" s="19" t="s">
        <v>38</v>
      </c>
      <c r="B21" s="19" t="s">
        <v>39</v>
      </c>
      <c r="C21" s="21">
        <v>1.2</v>
      </c>
      <c r="D21" s="19" t="s">
        <v>15</v>
      </c>
      <c r="E21" s="19" t="s">
        <v>12</v>
      </c>
      <c r="F21" s="19" t="s">
        <v>13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</row>
    <row r="22" s="3" customFormat="1" ht="51" customHeight="1" spans="1:153">
      <c r="A22" s="19" t="s">
        <v>38</v>
      </c>
      <c r="B22" s="19" t="s">
        <v>40</v>
      </c>
      <c r="C22" s="21">
        <v>3</v>
      </c>
      <c r="D22" s="19" t="s">
        <v>17</v>
      </c>
      <c r="E22" s="19" t="s">
        <v>12</v>
      </c>
      <c r="F22" s="19" t="s">
        <v>13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</row>
    <row r="23" s="3" customFormat="1" ht="51" customHeight="1" spans="1:153">
      <c r="A23" s="19" t="s">
        <v>38</v>
      </c>
      <c r="B23" s="19" t="s">
        <v>41</v>
      </c>
      <c r="C23" s="21">
        <v>4</v>
      </c>
      <c r="D23" s="19" t="s">
        <v>17</v>
      </c>
      <c r="E23" s="19" t="s">
        <v>12</v>
      </c>
      <c r="F23" s="19" t="s">
        <v>13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</row>
    <row r="24" s="3" customFormat="1" ht="51" customHeight="1" spans="1:153">
      <c r="A24" s="19" t="s">
        <v>38</v>
      </c>
      <c r="B24" s="19" t="s">
        <v>42</v>
      </c>
      <c r="C24" s="21">
        <v>6.8</v>
      </c>
      <c r="D24" s="19" t="s">
        <v>17</v>
      </c>
      <c r="E24" s="19" t="s">
        <v>12</v>
      </c>
      <c r="F24" s="19" t="s">
        <v>13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</row>
    <row r="25" s="3" customFormat="1" ht="51" customHeight="1" spans="1:153">
      <c r="A25" s="19" t="s">
        <v>38</v>
      </c>
      <c r="B25" s="19" t="s">
        <v>43</v>
      </c>
      <c r="C25" s="21">
        <v>5.5</v>
      </c>
      <c r="D25" s="19" t="s">
        <v>20</v>
      </c>
      <c r="E25" s="19" t="s">
        <v>12</v>
      </c>
      <c r="F25" s="19" t="s">
        <v>13</v>
      </c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</row>
    <row r="26" s="3" customFormat="1" ht="51" customHeight="1" spans="1:153">
      <c r="A26" s="19" t="s">
        <v>38</v>
      </c>
      <c r="B26" s="19" t="s">
        <v>44</v>
      </c>
      <c r="C26" s="21">
        <v>3.8</v>
      </c>
      <c r="D26" s="19" t="s">
        <v>17</v>
      </c>
      <c r="E26" s="19" t="s">
        <v>12</v>
      </c>
      <c r="F26" s="19" t="s">
        <v>13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</row>
    <row r="27" s="3" customFormat="1" ht="51" customHeight="1" spans="1:153">
      <c r="A27" s="19" t="s">
        <v>38</v>
      </c>
      <c r="B27" s="19" t="s">
        <v>45</v>
      </c>
      <c r="C27" s="21">
        <v>27.9</v>
      </c>
      <c r="D27" s="19" t="s">
        <v>17</v>
      </c>
      <c r="E27" s="19" t="s">
        <v>12</v>
      </c>
      <c r="F27" s="19" t="s">
        <v>13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</row>
    <row r="28" s="3" customFormat="1" ht="51" customHeight="1" spans="1:153">
      <c r="A28" s="19" t="s">
        <v>38</v>
      </c>
      <c r="B28" s="19" t="s">
        <v>46</v>
      </c>
      <c r="C28" s="21">
        <v>16</v>
      </c>
      <c r="D28" s="19" t="s">
        <v>17</v>
      </c>
      <c r="E28" s="19" t="s">
        <v>12</v>
      </c>
      <c r="F28" s="19" t="s">
        <v>13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</row>
    <row r="29" s="3" customFormat="1" ht="51" customHeight="1" spans="1:153">
      <c r="A29" s="19" t="s">
        <v>38</v>
      </c>
      <c r="B29" s="19" t="s">
        <v>47</v>
      </c>
      <c r="C29" s="21">
        <v>14.9</v>
      </c>
      <c r="D29" s="19" t="s">
        <v>17</v>
      </c>
      <c r="E29" s="19" t="s">
        <v>12</v>
      </c>
      <c r="F29" s="19" t="s">
        <v>13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</row>
    <row r="30" s="3" customFormat="1" ht="51" customHeight="1" spans="1:153">
      <c r="A30" s="19" t="s">
        <v>38</v>
      </c>
      <c r="B30" s="19" t="s">
        <v>48</v>
      </c>
      <c r="C30" s="21">
        <v>3.5</v>
      </c>
      <c r="D30" s="19" t="s">
        <v>20</v>
      </c>
      <c r="E30" s="19" t="s">
        <v>12</v>
      </c>
      <c r="F30" s="19" t="s">
        <v>13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</row>
    <row r="31" s="3" customFormat="1" ht="51" customHeight="1" spans="1:142">
      <c r="A31" s="19" t="s">
        <v>49</v>
      </c>
      <c r="B31" s="19" t="s">
        <v>50</v>
      </c>
      <c r="C31" s="20">
        <v>0.5</v>
      </c>
      <c r="D31" s="19" t="s">
        <v>17</v>
      </c>
      <c r="E31" s="19" t="s">
        <v>12</v>
      </c>
      <c r="F31" s="19" t="s">
        <v>13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</row>
    <row r="32" s="3" customFormat="1" ht="51" customHeight="1" spans="1:142">
      <c r="A32" s="19" t="s">
        <v>49</v>
      </c>
      <c r="B32" s="19" t="s">
        <v>51</v>
      </c>
      <c r="C32" s="20">
        <v>0.43</v>
      </c>
      <c r="D32" s="19" t="s">
        <v>17</v>
      </c>
      <c r="E32" s="19" t="s">
        <v>12</v>
      </c>
      <c r="F32" s="19" t="s">
        <v>13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</row>
    <row r="33" s="3" customFormat="1" ht="51" customHeight="1" spans="1:142">
      <c r="A33" s="19" t="s">
        <v>49</v>
      </c>
      <c r="B33" s="19" t="s">
        <v>52</v>
      </c>
      <c r="C33" s="20">
        <v>1.5</v>
      </c>
      <c r="D33" s="19" t="s">
        <v>25</v>
      </c>
      <c r="E33" s="19" t="s">
        <v>12</v>
      </c>
      <c r="F33" s="19" t="s">
        <v>13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</row>
    <row r="34" s="3" customFormat="1" ht="51" customHeight="1" spans="1:142">
      <c r="A34" s="19" t="s">
        <v>49</v>
      </c>
      <c r="B34" s="19" t="s">
        <v>53</v>
      </c>
      <c r="C34" s="20">
        <v>1</v>
      </c>
      <c r="D34" s="19" t="s">
        <v>11</v>
      </c>
      <c r="E34" s="19" t="s">
        <v>12</v>
      </c>
      <c r="F34" s="19" t="s">
        <v>13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</row>
    <row r="35" s="3" customFormat="1" ht="51" customHeight="1" spans="1:142">
      <c r="A35" s="19" t="s">
        <v>49</v>
      </c>
      <c r="B35" s="19" t="s">
        <v>54</v>
      </c>
      <c r="C35" s="20">
        <v>0.7</v>
      </c>
      <c r="D35" s="19" t="s">
        <v>20</v>
      </c>
      <c r="E35" s="19" t="s">
        <v>12</v>
      </c>
      <c r="F35" s="19" t="s">
        <v>13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</row>
    <row r="36" s="3" customFormat="1" ht="51" customHeight="1" spans="1:142">
      <c r="A36" s="19" t="s">
        <v>55</v>
      </c>
      <c r="B36" s="19" t="s">
        <v>56</v>
      </c>
      <c r="C36" s="20">
        <v>0.2</v>
      </c>
      <c r="D36" s="19" t="s">
        <v>23</v>
      </c>
      <c r="E36" s="19" t="s">
        <v>12</v>
      </c>
      <c r="F36" s="19" t="s">
        <v>13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</row>
    <row r="37" s="3" customFormat="1" ht="51" customHeight="1" spans="1:142">
      <c r="A37" s="19" t="s">
        <v>55</v>
      </c>
      <c r="B37" s="19" t="s">
        <v>57</v>
      </c>
      <c r="C37" s="20">
        <v>2.4</v>
      </c>
      <c r="D37" s="19" t="s">
        <v>23</v>
      </c>
      <c r="E37" s="19" t="s">
        <v>12</v>
      </c>
      <c r="F37" s="19" t="s">
        <v>13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</row>
    <row r="38" s="3" customFormat="1" ht="51" customHeight="1" spans="1:142">
      <c r="A38" s="19" t="s">
        <v>58</v>
      </c>
      <c r="B38" s="19" t="s">
        <v>59</v>
      </c>
      <c r="C38" s="20">
        <v>11</v>
      </c>
      <c r="D38" s="19" t="s">
        <v>11</v>
      </c>
      <c r="E38" s="19" t="s">
        <v>12</v>
      </c>
      <c r="F38" s="19" t="s">
        <v>13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</row>
    <row r="39" s="3" customFormat="1" ht="51" customHeight="1" spans="1:142">
      <c r="A39" s="19" t="s">
        <v>58</v>
      </c>
      <c r="B39" s="19" t="s">
        <v>60</v>
      </c>
      <c r="C39" s="20">
        <v>4</v>
      </c>
      <c r="D39" s="19" t="s">
        <v>17</v>
      </c>
      <c r="E39" s="19" t="s">
        <v>12</v>
      </c>
      <c r="F39" s="19" t="s">
        <v>13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</row>
    <row r="40" s="3" customFormat="1" ht="51" customHeight="1" spans="1:142">
      <c r="A40" s="19" t="s">
        <v>58</v>
      </c>
      <c r="B40" s="19" t="s">
        <v>61</v>
      </c>
      <c r="C40" s="20">
        <v>3.78</v>
      </c>
      <c r="D40" s="19" t="s">
        <v>15</v>
      </c>
      <c r="E40" s="19" t="s">
        <v>12</v>
      </c>
      <c r="F40" s="19" t="s">
        <v>13</v>
      </c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</row>
    <row r="41" s="3" customFormat="1" ht="51" customHeight="1" spans="1:142">
      <c r="A41" s="19" t="s">
        <v>58</v>
      </c>
      <c r="B41" s="19" t="s">
        <v>62</v>
      </c>
      <c r="C41" s="20">
        <v>0.56</v>
      </c>
      <c r="D41" s="19" t="s">
        <v>17</v>
      </c>
      <c r="E41" s="19" t="s">
        <v>12</v>
      </c>
      <c r="F41" s="19" t="s">
        <v>13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</row>
    <row r="42" s="3" customFormat="1" ht="51" customHeight="1" spans="1:142">
      <c r="A42" s="19" t="s">
        <v>58</v>
      </c>
      <c r="B42" s="19" t="s">
        <v>63</v>
      </c>
      <c r="C42" s="20">
        <v>10</v>
      </c>
      <c r="D42" s="19" t="s">
        <v>11</v>
      </c>
      <c r="E42" s="19" t="s">
        <v>12</v>
      </c>
      <c r="F42" s="19" t="s">
        <v>13</v>
      </c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</row>
    <row r="43" s="3" customFormat="1" ht="51" customHeight="1" spans="1:144">
      <c r="A43" s="19" t="s">
        <v>58</v>
      </c>
      <c r="B43" s="19" t="s">
        <v>64</v>
      </c>
      <c r="C43" s="20">
        <v>3.4</v>
      </c>
      <c r="D43" s="20" t="s">
        <v>20</v>
      </c>
      <c r="E43" s="19" t="s">
        <v>12</v>
      </c>
      <c r="F43" s="19" t="s">
        <v>13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</row>
    <row r="44" s="3" customFormat="1" ht="51" customHeight="1" spans="1:142">
      <c r="A44" s="19" t="s">
        <v>65</v>
      </c>
      <c r="B44" s="19" t="s">
        <v>66</v>
      </c>
      <c r="C44" s="20">
        <v>5.41</v>
      </c>
      <c r="D44" s="19" t="s">
        <v>17</v>
      </c>
      <c r="E44" s="19" t="s">
        <v>12</v>
      </c>
      <c r="F44" s="19" t="s">
        <v>13</v>
      </c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</row>
    <row r="45" s="3" customFormat="1" ht="51" customHeight="1" spans="1:142">
      <c r="A45" s="19" t="s">
        <v>65</v>
      </c>
      <c r="B45" s="19" t="s">
        <v>67</v>
      </c>
      <c r="C45" s="20">
        <v>0.6</v>
      </c>
      <c r="D45" s="19" t="s">
        <v>25</v>
      </c>
      <c r="E45" s="19" t="s">
        <v>12</v>
      </c>
      <c r="F45" s="19" t="s">
        <v>13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</row>
    <row r="46" s="3" customFormat="1" ht="51" customHeight="1" spans="1:142">
      <c r="A46" s="19" t="s">
        <v>65</v>
      </c>
      <c r="B46" s="19" t="s">
        <v>68</v>
      </c>
      <c r="C46" s="20">
        <v>0.5</v>
      </c>
      <c r="D46" s="19" t="s">
        <v>25</v>
      </c>
      <c r="E46" s="19" t="s">
        <v>12</v>
      </c>
      <c r="F46" s="19" t="s">
        <v>13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</row>
    <row r="47" s="3" customFormat="1" ht="51" customHeight="1" spans="1:153">
      <c r="A47" s="19" t="s">
        <v>65</v>
      </c>
      <c r="B47" s="19" t="s">
        <v>69</v>
      </c>
      <c r="C47" s="20">
        <v>19.8</v>
      </c>
      <c r="D47" s="19" t="s">
        <v>17</v>
      </c>
      <c r="E47" s="19" t="s">
        <v>12</v>
      </c>
      <c r="F47" s="19" t="s">
        <v>13</v>
      </c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</row>
    <row r="48" s="5" customFormat="1" ht="51" customHeight="1" spans="1:153">
      <c r="A48" s="19" t="s">
        <v>70</v>
      </c>
      <c r="B48" s="19" t="s">
        <v>71</v>
      </c>
      <c r="C48" s="21">
        <v>2</v>
      </c>
      <c r="D48" s="19" t="s">
        <v>17</v>
      </c>
      <c r="E48" s="19" t="s">
        <v>12</v>
      </c>
      <c r="F48" s="19" t="s">
        <v>13</v>
      </c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</row>
    <row r="49" s="5" customFormat="1" ht="51" customHeight="1" spans="1:153">
      <c r="A49" s="19" t="s">
        <v>70</v>
      </c>
      <c r="B49" s="19" t="s">
        <v>72</v>
      </c>
      <c r="C49" s="21">
        <v>0.45</v>
      </c>
      <c r="D49" s="19" t="s">
        <v>20</v>
      </c>
      <c r="E49" s="19" t="s">
        <v>12</v>
      </c>
      <c r="F49" s="19" t="s">
        <v>13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</row>
    <row r="50" s="5" customFormat="1" ht="51" customHeight="1" spans="1:153">
      <c r="A50" s="19" t="s">
        <v>70</v>
      </c>
      <c r="B50" s="19" t="s">
        <v>73</v>
      </c>
      <c r="C50" s="21">
        <v>1</v>
      </c>
      <c r="D50" s="19" t="s">
        <v>17</v>
      </c>
      <c r="E50" s="19" t="s">
        <v>12</v>
      </c>
      <c r="F50" s="19" t="s">
        <v>13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</row>
    <row r="51" s="5" customFormat="1" ht="51" customHeight="1" spans="1:153">
      <c r="A51" s="19" t="s">
        <v>70</v>
      </c>
      <c r="B51" s="19" t="s">
        <v>74</v>
      </c>
      <c r="C51" s="21">
        <v>1.2</v>
      </c>
      <c r="D51" s="19" t="s">
        <v>20</v>
      </c>
      <c r="E51" s="19" t="s">
        <v>12</v>
      </c>
      <c r="F51" s="19" t="s">
        <v>13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</row>
    <row r="52" s="5" customFormat="1" ht="51" customHeight="1" spans="1:153">
      <c r="A52" s="19" t="s">
        <v>70</v>
      </c>
      <c r="B52" s="19" t="s">
        <v>75</v>
      </c>
      <c r="C52" s="21">
        <v>0.31</v>
      </c>
      <c r="D52" s="19" t="s">
        <v>23</v>
      </c>
      <c r="E52" s="19" t="s">
        <v>12</v>
      </c>
      <c r="F52" s="19" t="s">
        <v>13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</row>
    <row r="53" s="5" customFormat="1" ht="51" customHeight="1" spans="1:153">
      <c r="A53" s="19" t="s">
        <v>76</v>
      </c>
      <c r="B53" s="19" t="s">
        <v>77</v>
      </c>
      <c r="C53" s="21">
        <f>5+0.1</f>
        <v>5.1</v>
      </c>
      <c r="D53" s="19" t="s">
        <v>20</v>
      </c>
      <c r="E53" s="19" t="s">
        <v>12</v>
      </c>
      <c r="F53" s="19" t="s">
        <v>13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</row>
    <row r="54" s="5" customFormat="1" ht="51" customHeight="1" spans="1:153">
      <c r="A54" s="19" t="s">
        <v>76</v>
      </c>
      <c r="B54" s="19" t="s">
        <v>78</v>
      </c>
      <c r="C54" s="21">
        <v>0.6</v>
      </c>
      <c r="D54" s="19" t="s">
        <v>23</v>
      </c>
      <c r="E54" s="19" t="s">
        <v>12</v>
      </c>
      <c r="F54" s="19" t="s">
        <v>13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</row>
    <row r="55" s="5" customFormat="1" ht="51" customHeight="1" spans="1:153">
      <c r="A55" s="19" t="s">
        <v>76</v>
      </c>
      <c r="B55" s="19" t="s">
        <v>79</v>
      </c>
      <c r="C55" s="21">
        <v>1.5</v>
      </c>
      <c r="D55" s="19" t="s">
        <v>20</v>
      </c>
      <c r="E55" s="19" t="s">
        <v>12</v>
      </c>
      <c r="F55" s="19" t="s">
        <v>13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</row>
    <row r="56" s="5" customFormat="1" ht="51" customHeight="1" spans="1:153">
      <c r="A56" s="19" t="s">
        <v>76</v>
      </c>
      <c r="B56" s="19" t="s">
        <v>80</v>
      </c>
      <c r="C56" s="21">
        <v>0.2</v>
      </c>
      <c r="D56" s="19" t="s">
        <v>23</v>
      </c>
      <c r="E56" s="19" t="s">
        <v>12</v>
      </c>
      <c r="F56" s="19" t="s">
        <v>13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</row>
    <row r="57" s="5" customFormat="1" ht="51" customHeight="1" spans="1:153">
      <c r="A57" s="19" t="s">
        <v>76</v>
      </c>
      <c r="B57" s="19" t="s">
        <v>81</v>
      </c>
      <c r="C57" s="21">
        <v>9</v>
      </c>
      <c r="D57" s="19" t="s">
        <v>20</v>
      </c>
      <c r="E57" s="19" t="s">
        <v>12</v>
      </c>
      <c r="F57" s="19" t="s">
        <v>13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</row>
    <row r="58" s="5" customFormat="1" ht="51" customHeight="1" spans="1:153">
      <c r="A58" s="19" t="s">
        <v>82</v>
      </c>
      <c r="B58" s="19" t="s">
        <v>83</v>
      </c>
      <c r="C58" s="21">
        <v>2</v>
      </c>
      <c r="D58" s="19" t="s">
        <v>20</v>
      </c>
      <c r="E58" s="19" t="s">
        <v>12</v>
      </c>
      <c r="F58" s="19" t="s">
        <v>13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</row>
    <row r="59" s="6" customFormat="1" ht="51" customHeight="1" spans="1:153">
      <c r="A59" s="22" t="s">
        <v>84</v>
      </c>
      <c r="B59" s="22" t="s">
        <v>85</v>
      </c>
      <c r="C59" s="21">
        <f>2.4+2.6</f>
        <v>5</v>
      </c>
      <c r="D59" s="19" t="s">
        <v>17</v>
      </c>
      <c r="E59" s="19" t="s">
        <v>12</v>
      </c>
      <c r="F59" s="19" t="s">
        <v>13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</row>
    <row r="60" s="5" customFormat="1" ht="51" customHeight="1" spans="1:153">
      <c r="A60" s="19" t="s">
        <v>86</v>
      </c>
      <c r="B60" s="19" t="s">
        <v>87</v>
      </c>
      <c r="C60" s="21">
        <v>1</v>
      </c>
      <c r="D60" s="19" t="s">
        <v>20</v>
      </c>
      <c r="E60" s="19" t="s">
        <v>12</v>
      </c>
      <c r="F60" s="19" t="s">
        <v>13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</row>
    <row r="61" s="5" customFormat="1" ht="51" customHeight="1" spans="1:153">
      <c r="A61" s="19" t="s">
        <v>88</v>
      </c>
      <c r="B61" s="19" t="s">
        <v>89</v>
      </c>
      <c r="C61" s="21">
        <v>0.1</v>
      </c>
      <c r="D61" s="19" t="s">
        <v>20</v>
      </c>
      <c r="E61" s="19" t="s">
        <v>12</v>
      </c>
      <c r="F61" s="19" t="s">
        <v>13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</row>
    <row r="62" s="5" customFormat="1" ht="51" customHeight="1" spans="1:153">
      <c r="A62" s="19" t="s">
        <v>90</v>
      </c>
      <c r="B62" s="19" t="s">
        <v>91</v>
      </c>
      <c r="C62" s="21">
        <v>0.5</v>
      </c>
      <c r="D62" s="19" t="s">
        <v>20</v>
      </c>
      <c r="E62" s="19" t="s">
        <v>12</v>
      </c>
      <c r="F62" s="19" t="s">
        <v>13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</row>
    <row r="63" s="5" customFormat="1" ht="51" customHeight="1" spans="1:153">
      <c r="A63" s="19" t="s">
        <v>90</v>
      </c>
      <c r="B63" s="19" t="s">
        <v>92</v>
      </c>
      <c r="C63" s="21">
        <v>1</v>
      </c>
      <c r="D63" s="19" t="s">
        <v>20</v>
      </c>
      <c r="E63" s="19" t="s">
        <v>12</v>
      </c>
      <c r="F63" s="19" t="s">
        <v>13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</row>
    <row r="64" s="5" customFormat="1" ht="51" customHeight="1" spans="1:153">
      <c r="A64" s="19" t="s">
        <v>90</v>
      </c>
      <c r="B64" s="19" t="s">
        <v>93</v>
      </c>
      <c r="C64" s="21">
        <v>4</v>
      </c>
      <c r="D64" s="19" t="s">
        <v>23</v>
      </c>
      <c r="E64" s="19" t="s">
        <v>12</v>
      </c>
      <c r="F64" s="19" t="s">
        <v>13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</row>
    <row r="65" s="5" customFormat="1" ht="51" customHeight="1" spans="1:153">
      <c r="A65" s="19" t="s">
        <v>94</v>
      </c>
      <c r="B65" s="19" t="s">
        <v>95</v>
      </c>
      <c r="C65" s="21">
        <v>3</v>
      </c>
      <c r="D65" s="19" t="s">
        <v>17</v>
      </c>
      <c r="E65" s="19" t="s">
        <v>12</v>
      </c>
      <c r="F65" s="19" t="s">
        <v>13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</row>
    <row r="66" s="5" customFormat="1" ht="51" customHeight="1" spans="1:153">
      <c r="A66" s="19" t="s">
        <v>94</v>
      </c>
      <c r="B66" s="19" t="s">
        <v>96</v>
      </c>
      <c r="C66" s="21">
        <v>2</v>
      </c>
      <c r="D66" s="19" t="s">
        <v>17</v>
      </c>
      <c r="E66" s="19" t="s">
        <v>12</v>
      </c>
      <c r="F66" s="19" t="s">
        <v>13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</row>
    <row r="67" s="5" customFormat="1" ht="51" customHeight="1" spans="1:153">
      <c r="A67" s="19" t="s">
        <v>94</v>
      </c>
      <c r="B67" s="19" t="s">
        <v>97</v>
      </c>
      <c r="C67" s="21">
        <v>0.3</v>
      </c>
      <c r="D67" s="19" t="s">
        <v>17</v>
      </c>
      <c r="E67" s="19" t="s">
        <v>12</v>
      </c>
      <c r="F67" s="19" t="s">
        <v>13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</row>
    <row r="68" s="5" customFormat="1" ht="51" customHeight="1" spans="1:153">
      <c r="A68" s="19" t="s">
        <v>94</v>
      </c>
      <c r="B68" s="19" t="s">
        <v>98</v>
      </c>
      <c r="C68" s="21">
        <v>2</v>
      </c>
      <c r="D68" s="19" t="s">
        <v>17</v>
      </c>
      <c r="E68" s="19" t="s">
        <v>12</v>
      </c>
      <c r="F68" s="19" t="s">
        <v>13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</row>
    <row r="69" s="5" customFormat="1" ht="51" customHeight="1" spans="1:153">
      <c r="A69" s="19" t="s">
        <v>94</v>
      </c>
      <c r="B69" s="19" t="s">
        <v>99</v>
      </c>
      <c r="C69" s="21">
        <v>0.5</v>
      </c>
      <c r="D69" s="19" t="s">
        <v>17</v>
      </c>
      <c r="E69" s="19" t="s">
        <v>12</v>
      </c>
      <c r="F69" s="19" t="s">
        <v>13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</row>
    <row r="70" s="5" customFormat="1" ht="51" customHeight="1" spans="1:153">
      <c r="A70" s="19" t="s">
        <v>100</v>
      </c>
      <c r="B70" s="19" t="s">
        <v>101</v>
      </c>
      <c r="C70" s="21">
        <v>6.06</v>
      </c>
      <c r="D70" s="19" t="s">
        <v>17</v>
      </c>
      <c r="E70" s="19" t="s">
        <v>12</v>
      </c>
      <c r="F70" s="19" t="s">
        <v>13</v>
      </c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</row>
    <row r="71" s="5" customFormat="1" ht="51" customHeight="1" spans="1:153">
      <c r="A71" s="19" t="s">
        <v>100</v>
      </c>
      <c r="B71" s="19" t="s">
        <v>102</v>
      </c>
      <c r="C71" s="21">
        <v>0.5</v>
      </c>
      <c r="D71" s="19" t="s">
        <v>17</v>
      </c>
      <c r="E71" s="19" t="s">
        <v>12</v>
      </c>
      <c r="F71" s="19" t="s">
        <v>13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</row>
    <row r="72" s="5" customFormat="1" ht="51" customHeight="1" spans="1:153">
      <c r="A72" s="19" t="s">
        <v>100</v>
      </c>
      <c r="B72" s="19" t="s">
        <v>103</v>
      </c>
      <c r="C72" s="21">
        <v>3</v>
      </c>
      <c r="D72" s="19" t="s">
        <v>11</v>
      </c>
      <c r="E72" s="19" t="s">
        <v>12</v>
      </c>
      <c r="F72" s="19" t="s">
        <v>13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</row>
    <row r="73" s="5" customFormat="1" ht="51" customHeight="1" spans="1:153">
      <c r="A73" s="19" t="s">
        <v>100</v>
      </c>
      <c r="B73" s="19" t="s">
        <v>104</v>
      </c>
      <c r="C73" s="21">
        <v>3.9</v>
      </c>
      <c r="D73" s="19" t="s">
        <v>17</v>
      </c>
      <c r="E73" s="19" t="s">
        <v>12</v>
      </c>
      <c r="F73" s="19" t="s">
        <v>13</v>
      </c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</row>
    <row r="74" s="5" customFormat="1" ht="51" customHeight="1" spans="1:153">
      <c r="A74" s="19" t="s">
        <v>100</v>
      </c>
      <c r="B74" s="19" t="s">
        <v>105</v>
      </c>
      <c r="C74" s="21">
        <v>10</v>
      </c>
      <c r="D74" s="19" t="s">
        <v>17</v>
      </c>
      <c r="E74" s="19" t="s">
        <v>12</v>
      </c>
      <c r="F74" s="19" t="s">
        <v>13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</row>
    <row r="75" s="5" customFormat="1" ht="51" customHeight="1" spans="1:153">
      <c r="A75" s="19" t="s">
        <v>100</v>
      </c>
      <c r="B75" s="19" t="s">
        <v>106</v>
      </c>
      <c r="C75" s="21">
        <v>0.75</v>
      </c>
      <c r="D75" s="19" t="s">
        <v>17</v>
      </c>
      <c r="E75" s="19" t="s">
        <v>12</v>
      </c>
      <c r="F75" s="19" t="s">
        <v>13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</row>
    <row r="76" s="5" customFormat="1" ht="51" customHeight="1" spans="1:153">
      <c r="A76" s="19" t="s">
        <v>100</v>
      </c>
      <c r="B76" s="19" t="s">
        <v>107</v>
      </c>
      <c r="C76" s="21">
        <v>4.5</v>
      </c>
      <c r="D76" s="19" t="s">
        <v>20</v>
      </c>
      <c r="E76" s="19" t="s">
        <v>12</v>
      </c>
      <c r="F76" s="19" t="s">
        <v>13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</row>
    <row r="77" s="5" customFormat="1" ht="51" customHeight="1" spans="1:153">
      <c r="A77" s="19" t="s">
        <v>100</v>
      </c>
      <c r="B77" s="19" t="s">
        <v>108</v>
      </c>
      <c r="C77" s="21">
        <v>2.5</v>
      </c>
      <c r="D77" s="19" t="s">
        <v>15</v>
      </c>
      <c r="E77" s="19" t="s">
        <v>12</v>
      </c>
      <c r="F77" s="19" t="s">
        <v>13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</row>
    <row r="78" s="5" customFormat="1" ht="51" customHeight="1" spans="1:153">
      <c r="A78" s="19" t="s">
        <v>100</v>
      </c>
      <c r="B78" s="19" t="s">
        <v>109</v>
      </c>
      <c r="C78" s="21">
        <v>3.7</v>
      </c>
      <c r="D78" s="19" t="s">
        <v>15</v>
      </c>
      <c r="E78" s="19" t="s">
        <v>12</v>
      </c>
      <c r="F78" s="19" t="s">
        <v>13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</row>
    <row r="79" s="5" customFormat="1" ht="51" customHeight="1" spans="1:153">
      <c r="A79" s="19" t="s">
        <v>100</v>
      </c>
      <c r="B79" s="19" t="s">
        <v>110</v>
      </c>
      <c r="C79" s="21">
        <v>1.69</v>
      </c>
      <c r="D79" s="19" t="s">
        <v>20</v>
      </c>
      <c r="E79" s="19" t="s">
        <v>12</v>
      </c>
      <c r="F79" s="19" t="s">
        <v>13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</row>
    <row r="80" s="5" customFormat="1" ht="51" customHeight="1" spans="1:153">
      <c r="A80" s="19" t="s">
        <v>100</v>
      </c>
      <c r="B80" s="19" t="s">
        <v>111</v>
      </c>
      <c r="C80" s="21">
        <v>0.53</v>
      </c>
      <c r="D80" s="19" t="s">
        <v>23</v>
      </c>
      <c r="E80" s="19" t="s">
        <v>12</v>
      </c>
      <c r="F80" s="19" t="s">
        <v>13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</row>
    <row r="81" s="7" customFormat="1" ht="51" customHeight="1" spans="1:154">
      <c r="A81" s="19" t="s">
        <v>112</v>
      </c>
      <c r="B81" s="19" t="s">
        <v>113</v>
      </c>
      <c r="C81" s="20">
        <v>3</v>
      </c>
      <c r="D81" s="19" t="s">
        <v>17</v>
      </c>
      <c r="E81" s="19" t="s">
        <v>12</v>
      </c>
      <c r="F81" s="19" t="s">
        <v>13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</row>
    <row r="82" s="7" customFormat="1" ht="51" customHeight="1" spans="1:154">
      <c r="A82" s="19" t="s">
        <v>112</v>
      </c>
      <c r="B82" s="19" t="s">
        <v>114</v>
      </c>
      <c r="C82" s="20">
        <v>2</v>
      </c>
      <c r="D82" s="19" t="s">
        <v>17</v>
      </c>
      <c r="E82" s="19" t="s">
        <v>12</v>
      </c>
      <c r="F82" s="19" t="s">
        <v>13</v>
      </c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</row>
    <row r="83" s="7" customFormat="1" ht="51" customHeight="1" spans="1:154">
      <c r="A83" s="19" t="s">
        <v>112</v>
      </c>
      <c r="B83" s="19" t="s">
        <v>115</v>
      </c>
      <c r="C83" s="20">
        <v>0.2</v>
      </c>
      <c r="D83" s="19" t="s">
        <v>23</v>
      </c>
      <c r="E83" s="19" t="s">
        <v>12</v>
      </c>
      <c r="F83" s="19" t="s">
        <v>13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</row>
    <row r="84" s="7" customFormat="1" ht="51" customHeight="1" spans="1:154">
      <c r="A84" s="19" t="s">
        <v>112</v>
      </c>
      <c r="B84" s="19" t="s">
        <v>116</v>
      </c>
      <c r="C84" s="20">
        <v>0.7</v>
      </c>
      <c r="D84" s="19" t="s">
        <v>17</v>
      </c>
      <c r="E84" s="19" t="s">
        <v>12</v>
      </c>
      <c r="F84" s="19" t="s">
        <v>13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</row>
    <row r="85" s="7" customFormat="1" ht="51" customHeight="1" spans="1:154">
      <c r="A85" s="19" t="s">
        <v>112</v>
      </c>
      <c r="B85" s="19" t="s">
        <v>117</v>
      </c>
      <c r="C85" s="20">
        <v>0.2</v>
      </c>
      <c r="D85" s="19" t="s">
        <v>17</v>
      </c>
      <c r="E85" s="19" t="s">
        <v>12</v>
      </c>
      <c r="F85" s="19" t="s">
        <v>13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</row>
    <row r="86" s="7" customFormat="1" ht="51" customHeight="1" spans="1:154">
      <c r="A86" s="19" t="s">
        <v>112</v>
      </c>
      <c r="B86" s="19" t="s">
        <v>118</v>
      </c>
      <c r="C86" s="20">
        <v>0.9</v>
      </c>
      <c r="D86" s="19" t="s">
        <v>17</v>
      </c>
      <c r="E86" s="19" t="s">
        <v>12</v>
      </c>
      <c r="F86" s="19" t="s">
        <v>13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</row>
    <row r="87" s="8" customFormat="1" ht="51" customHeight="1" spans="1:154">
      <c r="A87" s="19" t="s">
        <v>119</v>
      </c>
      <c r="B87" s="19" t="s">
        <v>120</v>
      </c>
      <c r="C87" s="20">
        <v>1.2</v>
      </c>
      <c r="D87" s="19" t="s">
        <v>23</v>
      </c>
      <c r="E87" s="19" t="s">
        <v>12</v>
      </c>
      <c r="F87" s="35" t="s">
        <v>13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</row>
    <row r="88" s="8" customFormat="1" ht="51" customHeight="1" spans="1:154">
      <c r="A88" s="19" t="s">
        <v>119</v>
      </c>
      <c r="B88" s="19" t="s">
        <v>121</v>
      </c>
      <c r="C88" s="20">
        <v>0.35</v>
      </c>
      <c r="D88" s="19" t="s">
        <v>17</v>
      </c>
      <c r="E88" s="19" t="s">
        <v>12</v>
      </c>
      <c r="F88" s="35" t="s">
        <v>13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</row>
    <row r="89" s="8" customFormat="1" ht="51" customHeight="1" spans="1:154">
      <c r="A89" s="19" t="s">
        <v>119</v>
      </c>
      <c r="B89" s="19" t="s">
        <v>122</v>
      </c>
      <c r="C89" s="20">
        <v>2.5</v>
      </c>
      <c r="D89" s="19" t="s">
        <v>20</v>
      </c>
      <c r="E89" s="19" t="s">
        <v>12</v>
      </c>
      <c r="F89" s="35" t="s">
        <v>13</v>
      </c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</row>
    <row r="90" s="8" customFormat="1" ht="51" customHeight="1" spans="1:154">
      <c r="A90" s="19" t="s">
        <v>119</v>
      </c>
      <c r="B90" s="19" t="s">
        <v>123</v>
      </c>
      <c r="C90" s="20">
        <v>5</v>
      </c>
      <c r="D90" s="19" t="s">
        <v>17</v>
      </c>
      <c r="E90" s="19" t="s">
        <v>12</v>
      </c>
      <c r="F90" s="35" t="s">
        <v>13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</row>
    <row r="91" s="8" customFormat="1" ht="51" customHeight="1" spans="1:154">
      <c r="A91" s="19" t="s">
        <v>119</v>
      </c>
      <c r="B91" s="19" t="s">
        <v>124</v>
      </c>
      <c r="C91" s="20">
        <v>5</v>
      </c>
      <c r="D91" s="19" t="s">
        <v>20</v>
      </c>
      <c r="E91" s="19" t="s">
        <v>12</v>
      </c>
      <c r="F91" s="35" t="s">
        <v>13</v>
      </c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</row>
    <row r="92" s="3" customFormat="1" ht="51" customHeight="1" spans="1:154">
      <c r="A92" s="19" t="s">
        <v>119</v>
      </c>
      <c r="B92" s="19" t="s">
        <v>125</v>
      </c>
      <c r="C92" s="30">
        <f>15+2</f>
        <v>17</v>
      </c>
      <c r="D92" s="19" t="s">
        <v>20</v>
      </c>
      <c r="E92" s="19" t="s">
        <v>12</v>
      </c>
      <c r="F92" s="19" t="s">
        <v>13</v>
      </c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</row>
    <row r="93" s="3" customFormat="1" ht="51" customHeight="1" spans="1:154">
      <c r="A93" s="19" t="s">
        <v>119</v>
      </c>
      <c r="B93" s="19" t="s">
        <v>126</v>
      </c>
      <c r="C93" s="30">
        <v>0.5</v>
      </c>
      <c r="D93" s="19" t="s">
        <v>23</v>
      </c>
      <c r="E93" s="19" t="s">
        <v>12</v>
      </c>
      <c r="F93" s="19" t="s">
        <v>13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</row>
    <row r="94" s="3" customFormat="1" ht="51" customHeight="1" spans="1:154">
      <c r="A94" s="19" t="s">
        <v>119</v>
      </c>
      <c r="B94" s="19" t="s">
        <v>127</v>
      </c>
      <c r="C94" s="30">
        <v>1.6</v>
      </c>
      <c r="D94" s="19" t="s">
        <v>11</v>
      </c>
      <c r="E94" s="19" t="s">
        <v>12</v>
      </c>
      <c r="F94" s="19" t="s">
        <v>13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</row>
    <row r="95" s="3" customFormat="1" ht="51" customHeight="1" spans="1:154">
      <c r="A95" s="31" t="s">
        <v>119</v>
      </c>
      <c r="B95" s="32" t="s">
        <v>128</v>
      </c>
      <c r="C95" s="33">
        <f>0.25+1.2</f>
        <v>1.45</v>
      </c>
      <c r="D95" s="31" t="s">
        <v>20</v>
      </c>
      <c r="E95" s="19" t="s">
        <v>12</v>
      </c>
      <c r="F95" s="31" t="s">
        <v>13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</row>
  </sheetData>
  <autoFilter ref="A3:EX95">
    <extLst/>
  </autoFilter>
  <mergeCells count="2">
    <mergeCell ref="A1:F1"/>
    <mergeCell ref="A4:B4"/>
  </mergeCells>
  <printOptions horizontalCentered="1"/>
  <pageMargins left="0.313888888888889" right="0.313888888888889" top="0.393055555555556" bottom="0.393055555555556" header="0.313888888888889" footer="0.313888888888889"/>
  <pageSetup paperSize="9" scale="93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2021-07-09T23:22:00Z</dcterms:created>
  <dcterms:modified xsi:type="dcterms:W3CDTF">2021-07-30T17:32:12Z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2052-10.8.0.7149</vt:lpwstr>
  </property>
</Properties>
</file>