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definedNames>
    <definedName name="_xlnm._FilterDatabase" localSheetId="0" hidden="1">Sheet2!$A$4:$T$115</definedName>
    <definedName name="_xlnm.Print_Titles" localSheetId="0">Sheet2!$4:$4</definedName>
  </definedNames>
  <calcPr calcId="144525"/>
</workbook>
</file>

<file path=xl/sharedStrings.xml><?xml version="1.0" encoding="utf-8"?>
<sst xmlns="http://schemas.openxmlformats.org/spreadsheetml/2006/main" count="308" uniqueCount="58">
  <si>
    <t>附件1</t>
  </si>
  <si>
    <r>
      <t>提前下达</t>
    </r>
    <r>
      <rPr>
        <b/>
        <sz val="14"/>
        <rFont val="Times New Roman"/>
        <charset val="134"/>
      </rPr>
      <t>2024</t>
    </r>
    <r>
      <rPr>
        <b/>
        <sz val="14"/>
        <rFont val="宋体"/>
        <charset val="134"/>
      </rPr>
      <t>年中央集中彩票公益金支持体育事业专项资金预算明细表</t>
    </r>
  </si>
  <si>
    <r>
      <rPr>
        <sz val="11"/>
        <rFont val="宋体"/>
        <charset val="134"/>
      </rPr>
      <t>单位：万元</t>
    </r>
  </si>
  <si>
    <r>
      <rPr>
        <b/>
        <sz val="10"/>
        <rFont val="宋体"/>
        <charset val="134"/>
      </rPr>
      <t>单位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区</t>
    </r>
  </si>
  <si>
    <r>
      <rPr>
        <b/>
        <sz val="10"/>
        <rFont val="宋体"/>
        <charset val="134"/>
      </rPr>
      <t>项目类别</t>
    </r>
  </si>
  <si>
    <r>
      <rPr>
        <b/>
        <sz val="10"/>
        <rFont val="宋体"/>
        <charset val="134"/>
      </rPr>
      <t>项目名称</t>
    </r>
  </si>
  <si>
    <r>
      <rPr>
        <b/>
        <sz val="10"/>
        <rFont val="宋体"/>
        <charset val="134"/>
      </rPr>
      <t>项目编码</t>
    </r>
  </si>
  <si>
    <r>
      <rPr>
        <b/>
        <sz val="10"/>
        <rFont val="宋体"/>
        <charset val="134"/>
      </rPr>
      <t>提前下达
预算数</t>
    </r>
  </si>
  <si>
    <r>
      <rPr>
        <b/>
        <sz val="10"/>
        <rFont val="宋体"/>
        <charset val="134"/>
      </rPr>
      <t>合计</t>
    </r>
  </si>
  <si>
    <r>
      <rPr>
        <b/>
        <sz val="10"/>
        <rFont val="宋体"/>
        <charset val="134"/>
      </rPr>
      <t>各区合计</t>
    </r>
  </si>
  <si>
    <r>
      <rPr>
        <sz val="10"/>
        <rFont val="宋体"/>
        <charset val="134"/>
      </rPr>
      <t>滨海新区</t>
    </r>
  </si>
  <si>
    <r>
      <rPr>
        <b/>
        <sz val="10"/>
        <rFont val="宋体"/>
        <charset val="134"/>
      </rPr>
      <t>小计</t>
    </r>
  </si>
  <si>
    <r>
      <rPr>
        <sz val="10"/>
        <rFont val="宋体"/>
        <charset val="134"/>
      </rPr>
      <t>一般补助资金</t>
    </r>
  </si>
  <si>
    <r>
      <rPr>
        <sz val="10"/>
        <rFont val="宋体"/>
        <charset val="134"/>
      </rPr>
      <t>全民健身场地设施建设</t>
    </r>
  </si>
  <si>
    <t>1200024P17M64W10007X</t>
  </si>
  <si>
    <r>
      <rPr>
        <sz val="10"/>
        <rFont val="宋体"/>
        <charset val="134"/>
      </rPr>
      <t>全民健身赛事活动</t>
    </r>
  </si>
  <si>
    <r>
      <rPr>
        <sz val="10"/>
        <rFont val="宋体"/>
        <charset val="134"/>
      </rPr>
      <t>万村女性指导员培训</t>
    </r>
  </si>
  <si>
    <r>
      <rPr>
        <sz val="10"/>
        <rFont val="宋体"/>
        <charset val="134"/>
      </rPr>
      <t>全民健身志愿服务</t>
    </r>
  </si>
  <si>
    <r>
      <rPr>
        <sz val="10"/>
        <rFont val="宋体"/>
        <charset val="134"/>
      </rPr>
      <t>推行国家体育锻炼标准</t>
    </r>
  </si>
  <si>
    <r>
      <rPr>
        <sz val="10"/>
        <rFont val="宋体"/>
        <charset val="134"/>
      </rPr>
      <t>国家高水平体育后备人才基地</t>
    </r>
  </si>
  <si>
    <r>
      <rPr>
        <sz val="10"/>
        <rFont val="宋体"/>
        <charset val="134"/>
      </rPr>
      <t>和平区</t>
    </r>
  </si>
  <si>
    <r>
      <rPr>
        <sz val="10"/>
        <rFont val="宋体"/>
        <charset val="134"/>
      </rPr>
      <t>河西区</t>
    </r>
  </si>
  <si>
    <r>
      <rPr>
        <sz val="10"/>
        <rFont val="宋体"/>
        <charset val="134"/>
      </rPr>
      <t>南开区</t>
    </r>
  </si>
  <si>
    <r>
      <rPr>
        <sz val="10"/>
        <rFont val="宋体"/>
        <charset val="134"/>
      </rPr>
      <t>河东区</t>
    </r>
  </si>
  <si>
    <r>
      <rPr>
        <sz val="10"/>
        <rFont val="宋体"/>
        <charset val="134"/>
      </rPr>
      <t>资助青少年体育训练中心建设</t>
    </r>
  </si>
  <si>
    <r>
      <rPr>
        <sz val="10"/>
        <rFont val="宋体"/>
        <charset val="134"/>
      </rPr>
      <t>河北区</t>
    </r>
  </si>
  <si>
    <r>
      <rPr>
        <sz val="10"/>
        <rFont val="宋体"/>
        <charset val="134"/>
      </rPr>
      <t>红桥区</t>
    </r>
  </si>
  <si>
    <r>
      <rPr>
        <sz val="10"/>
        <rFont val="宋体"/>
        <charset val="134"/>
      </rPr>
      <t>东丽区</t>
    </r>
  </si>
  <si>
    <r>
      <rPr>
        <sz val="10"/>
        <rFont val="宋体"/>
        <charset val="134"/>
      </rPr>
      <t>西青区</t>
    </r>
  </si>
  <si>
    <r>
      <rPr>
        <sz val="10"/>
        <rFont val="宋体"/>
        <charset val="134"/>
      </rPr>
      <t>津南区</t>
    </r>
  </si>
  <si>
    <r>
      <rPr>
        <sz val="10"/>
        <rFont val="宋体"/>
        <charset val="134"/>
      </rPr>
      <t>北辰区</t>
    </r>
  </si>
  <si>
    <r>
      <rPr>
        <sz val="10"/>
        <rFont val="宋体"/>
        <charset val="134"/>
      </rPr>
      <t>宝坻区</t>
    </r>
  </si>
  <si>
    <r>
      <rPr>
        <sz val="10"/>
        <rFont val="宋体"/>
        <charset val="134"/>
      </rPr>
      <t>武清区</t>
    </r>
  </si>
  <si>
    <r>
      <rPr>
        <sz val="10"/>
        <rFont val="宋体"/>
        <charset val="134"/>
      </rPr>
      <t>静海区</t>
    </r>
  </si>
  <si>
    <r>
      <rPr>
        <sz val="10"/>
        <rFont val="宋体"/>
        <charset val="134"/>
      </rPr>
      <t>蓟州区</t>
    </r>
  </si>
  <si>
    <r>
      <rPr>
        <sz val="10"/>
        <rFont val="宋体"/>
        <charset val="134"/>
      </rPr>
      <t>宁河区</t>
    </r>
  </si>
  <si>
    <r>
      <rPr>
        <sz val="10"/>
        <rFont val="宋体"/>
        <charset val="134"/>
      </rPr>
      <t>青少年运动普及</t>
    </r>
  </si>
  <si>
    <r>
      <rPr>
        <b/>
        <sz val="10"/>
        <rFont val="宋体"/>
        <charset val="134"/>
      </rPr>
      <t>市体育局合计</t>
    </r>
  </si>
  <si>
    <r>
      <rPr>
        <sz val="10"/>
        <rFont val="宋体"/>
        <charset val="134"/>
      </rPr>
      <t>天津市网球运动管理中心</t>
    </r>
  </si>
  <si>
    <r>
      <rPr>
        <sz val="10"/>
        <rFont val="Times New Roman"/>
        <charset val="134"/>
      </rPr>
      <t>U</t>
    </r>
    <r>
      <rPr>
        <sz val="10"/>
        <rFont val="宋体"/>
        <charset val="134"/>
      </rPr>
      <t>系列赛事活动</t>
    </r>
    <r>
      <rPr>
        <sz val="10"/>
        <rFont val="Times New Roman"/>
        <charset val="134"/>
      </rPr>
      <t xml:space="preserve"> </t>
    </r>
  </si>
  <si>
    <t>12000024P17EL2610056L</t>
  </si>
  <si>
    <r>
      <rPr>
        <sz val="10"/>
        <rFont val="宋体"/>
        <charset val="134"/>
      </rPr>
      <t>天津市小球运动管理中心</t>
    </r>
  </si>
  <si>
    <r>
      <rPr>
        <sz val="10"/>
        <rFont val="宋体"/>
        <charset val="134"/>
      </rPr>
      <t>天津市自行车击剑运动管理中心</t>
    </r>
  </si>
  <si>
    <r>
      <rPr>
        <sz val="10"/>
        <rFont val="宋体"/>
        <charset val="134"/>
      </rPr>
      <t>天津市田径运动管理中心</t>
    </r>
  </si>
  <si>
    <r>
      <rPr>
        <sz val="10"/>
        <rFont val="宋体"/>
        <charset val="134"/>
      </rPr>
      <t>天津市游泳运动管理中心</t>
    </r>
  </si>
  <si>
    <r>
      <rPr>
        <sz val="10"/>
        <rFont val="宋体"/>
        <charset val="134"/>
      </rPr>
      <t>天津市冬季和水上运动管理中心</t>
    </r>
  </si>
  <si>
    <t>12000024P1706DJ10008K</t>
  </si>
  <si>
    <t>12000024P17XY9010031F</t>
  </si>
  <si>
    <t>12000024P17EL2610058U</t>
  </si>
  <si>
    <r>
      <rPr>
        <sz val="10"/>
        <rFont val="宋体"/>
        <charset val="134"/>
      </rPr>
      <t>天津市体操武术射击射箭运动管理中心</t>
    </r>
  </si>
  <si>
    <r>
      <rPr>
        <sz val="10"/>
        <rFont val="宋体"/>
        <charset val="134"/>
      </rPr>
      <t>天津市体育竞赛和社会体育事务中心</t>
    </r>
  </si>
  <si>
    <r>
      <rPr>
        <sz val="10"/>
        <rFont val="宋体"/>
        <charset val="134"/>
      </rPr>
      <t>国家级社会体育指导员培训</t>
    </r>
  </si>
  <si>
    <t>12000024P17DH8F10019L</t>
  </si>
  <si>
    <t>12000024P17DH8F100200</t>
  </si>
  <si>
    <r>
      <rPr>
        <sz val="10"/>
        <rFont val="宋体"/>
        <charset val="134"/>
      </rPr>
      <t>天津市体育运动学校</t>
    </r>
  </si>
  <si>
    <t>12000024P17EL26100578</t>
  </si>
  <si>
    <r>
      <rPr>
        <sz val="10"/>
        <rFont val="宋体"/>
        <charset val="134"/>
      </rPr>
      <t>天津体育职业学院</t>
    </r>
  </si>
  <si>
    <r>
      <rPr>
        <sz val="11"/>
        <rFont val="宋体"/>
        <charset val="134"/>
      </rPr>
      <t>天津市体育局计财处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</si>
</sst>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_);[Red]\(0\)"/>
    <numFmt numFmtId="178" formatCode="0.0_);[Red]\(0.0\)"/>
  </numFmts>
  <fonts count="3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rgb="FFFF0000"/>
      <name val="Times New Roman"/>
      <charset val="134"/>
    </font>
    <font>
      <sz val="14"/>
      <color theme="1"/>
      <name val="黑体"/>
      <charset val="134"/>
    </font>
    <font>
      <b/>
      <sz val="14"/>
      <name val="宋体"/>
      <charset val="134"/>
    </font>
    <font>
      <b/>
      <sz val="14"/>
      <name val="Times New Roman"/>
      <charset val="134"/>
    </font>
    <font>
      <b/>
      <sz val="16"/>
      <name val="Times New Roman"/>
      <charset val="134"/>
    </font>
    <font>
      <sz val="11"/>
      <name val="Times New Roman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29" fillId="32" borderId="15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0" borderId="0" applyProtection="0"/>
    <xf numFmtId="0" fontId="11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28" fillId="0" borderId="0"/>
    <xf numFmtId="0" fontId="28" fillId="0" borderId="0"/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178" fontId="4" fillId="0" borderId="0" xfId="50" applyNumberFormat="1" applyFont="1" applyFill="1" applyAlignment="1">
      <alignment horizontal="center" vertical="center"/>
    </xf>
    <xf numFmtId="178" fontId="5" fillId="0" borderId="0" xfId="50" applyNumberFormat="1" applyFont="1" applyFill="1" applyAlignment="1">
      <alignment horizontal="center" vertical="center"/>
    </xf>
    <xf numFmtId="178" fontId="6" fillId="0" borderId="0" xfId="50" applyNumberFormat="1" applyFont="1" applyFill="1" applyAlignment="1">
      <alignment horizontal="center" vertical="center"/>
    </xf>
    <xf numFmtId="0" fontId="7" fillId="0" borderId="0" xfId="0" applyFont="1" applyFill="1">
      <alignment vertical="center"/>
    </xf>
    <xf numFmtId="178" fontId="8" fillId="0" borderId="1" xfId="50" applyNumberFormat="1" applyFont="1" applyFill="1" applyBorder="1" applyAlignment="1">
      <alignment horizontal="center" vertical="center" wrapText="1"/>
    </xf>
    <xf numFmtId="177" fontId="8" fillId="0" borderId="1" xfId="50" applyNumberFormat="1" applyFont="1" applyFill="1" applyBorder="1" applyAlignment="1">
      <alignment horizontal="center" vertical="center" wrapText="1"/>
    </xf>
    <xf numFmtId="178" fontId="8" fillId="0" borderId="2" xfId="50" applyNumberFormat="1" applyFont="1" applyFill="1" applyBorder="1" applyAlignment="1">
      <alignment horizontal="center" vertical="center" wrapText="1"/>
    </xf>
    <xf numFmtId="178" fontId="8" fillId="0" borderId="3" xfId="50" applyNumberFormat="1" applyFont="1" applyFill="1" applyBorder="1" applyAlignment="1">
      <alignment horizontal="center" vertical="center" wrapText="1"/>
    </xf>
    <xf numFmtId="178" fontId="8" fillId="0" borderId="4" xfId="50" applyNumberFormat="1" applyFont="1" applyFill="1" applyBorder="1" applyAlignment="1">
      <alignment horizontal="center" vertical="center" wrapText="1"/>
    </xf>
    <xf numFmtId="178" fontId="9" fillId="0" borderId="1" xfId="50" applyNumberFormat="1" applyFont="1" applyFill="1" applyBorder="1" applyAlignment="1">
      <alignment horizontal="center" vertical="center" wrapText="1"/>
    </xf>
    <xf numFmtId="176" fontId="8" fillId="0" borderId="1" xfId="50" applyNumberFormat="1" applyFont="1" applyFill="1" applyBorder="1" applyAlignment="1">
      <alignment horizontal="center" vertical="center" wrapText="1"/>
    </xf>
    <xf numFmtId="176" fontId="9" fillId="0" borderId="1" xfId="50" applyNumberFormat="1" applyFont="1" applyFill="1" applyBorder="1" applyAlignment="1">
      <alignment horizontal="center" vertical="center" wrapText="1"/>
    </xf>
    <xf numFmtId="178" fontId="9" fillId="0" borderId="5" xfId="50" applyNumberFormat="1" applyFont="1" applyFill="1" applyBorder="1" applyAlignment="1">
      <alignment horizontal="center" vertical="center" wrapText="1"/>
    </xf>
    <xf numFmtId="178" fontId="9" fillId="0" borderId="6" xfId="5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>
      <alignment vertical="center"/>
    </xf>
    <xf numFmtId="178" fontId="9" fillId="0" borderId="7" xfId="5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 5" xfId="52"/>
    <cellStyle name="常规 3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15"/>
  <sheetViews>
    <sheetView tabSelected="1" workbookViewId="0">
      <selection activeCell="A2" sqref="A2:E2"/>
    </sheetView>
  </sheetViews>
  <sheetFormatPr defaultColWidth="9" defaultRowHeight="15"/>
  <cols>
    <col min="1" max="1" width="14.5" style="1" customWidth="1"/>
    <col min="2" max="2" width="14.375" style="2" customWidth="1"/>
    <col min="3" max="3" width="23.375" style="2" customWidth="1"/>
    <col min="4" max="4" width="24.125" style="2" customWidth="1"/>
    <col min="5" max="5" width="10.875" style="2" customWidth="1"/>
    <col min="6" max="11" width="9" style="1" customWidth="1"/>
    <col min="12" max="12" width="18.125" style="1" customWidth="1"/>
    <col min="13" max="19" width="9" style="1" customWidth="1"/>
    <col min="20" max="16384" width="9" style="1"/>
  </cols>
  <sheetData>
    <row r="1" ht="24.75" customHeight="1" spans="1:1">
      <c r="A1" s="3" t="s">
        <v>0</v>
      </c>
    </row>
    <row r="2" ht="39.75" customHeight="1" spans="1:5">
      <c r="A2" s="4" t="s">
        <v>1</v>
      </c>
      <c r="B2" s="5"/>
      <c r="C2" s="5"/>
      <c r="D2" s="5"/>
      <c r="E2" s="5"/>
    </row>
    <row r="3" ht="20.25" spans="1:5">
      <c r="A3" s="6"/>
      <c r="B3" s="6"/>
      <c r="C3" s="6"/>
      <c r="D3" s="6"/>
      <c r="E3" s="7" t="s">
        <v>2</v>
      </c>
    </row>
    <row r="4" ht="39.75" customHeight="1" spans="1:5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</row>
    <row r="5" ht="26.45" customHeight="1" spans="1:20">
      <c r="A5" s="8" t="s">
        <v>8</v>
      </c>
      <c r="B5" s="8"/>
      <c r="C5" s="8"/>
      <c r="D5" s="8"/>
      <c r="E5" s="9">
        <f>E6+E88</f>
        <v>1929</v>
      </c>
      <c r="T5" s="18"/>
    </row>
    <row r="6" ht="26.45" customHeight="1" spans="1:20">
      <c r="A6" s="10" t="s">
        <v>9</v>
      </c>
      <c r="B6" s="11"/>
      <c r="C6" s="11"/>
      <c r="D6" s="12"/>
      <c r="E6" s="8">
        <f>E7+E14+E18+E23+E27+E32+E36+E40+E45+E50+E56+E61+E66+E71+E76+E81</f>
        <v>766.5</v>
      </c>
      <c r="T6" s="18"/>
    </row>
    <row r="7" ht="26.45" customHeight="1" spans="1:5">
      <c r="A7" s="13" t="s">
        <v>10</v>
      </c>
      <c r="B7" s="8" t="s">
        <v>11</v>
      </c>
      <c r="C7" s="8"/>
      <c r="D7" s="8"/>
      <c r="E7" s="14">
        <f>SUM(E8:E13)</f>
        <v>106</v>
      </c>
    </row>
    <row r="8" ht="26.45" customHeight="1" spans="1:5">
      <c r="A8" s="13"/>
      <c r="B8" s="13" t="s">
        <v>12</v>
      </c>
      <c r="C8" s="13" t="s">
        <v>13</v>
      </c>
      <c r="D8" s="13" t="s">
        <v>14</v>
      </c>
      <c r="E8" s="15">
        <v>30</v>
      </c>
    </row>
    <row r="9" ht="26.45" customHeight="1" spans="1:5">
      <c r="A9" s="13"/>
      <c r="B9" s="13" t="s">
        <v>12</v>
      </c>
      <c r="C9" s="13" t="s">
        <v>15</v>
      </c>
      <c r="D9" s="13" t="s">
        <v>14</v>
      </c>
      <c r="E9" s="15">
        <v>5</v>
      </c>
    </row>
    <row r="10" ht="26.45" customHeight="1" spans="1:5">
      <c r="A10" s="13"/>
      <c r="B10" s="13" t="s">
        <v>12</v>
      </c>
      <c r="C10" s="13" t="s">
        <v>16</v>
      </c>
      <c r="D10" s="13" t="s">
        <v>14</v>
      </c>
      <c r="E10" s="15">
        <v>7</v>
      </c>
    </row>
    <row r="11" ht="26.45" customHeight="1" spans="1:5">
      <c r="A11" s="13"/>
      <c r="B11" s="13" t="s">
        <v>12</v>
      </c>
      <c r="C11" s="13" t="s">
        <v>17</v>
      </c>
      <c r="D11" s="13" t="s">
        <v>14</v>
      </c>
      <c r="E11" s="15">
        <v>2</v>
      </c>
    </row>
    <row r="12" ht="26.45" customHeight="1" spans="1:5">
      <c r="A12" s="13"/>
      <c r="B12" s="13" t="s">
        <v>12</v>
      </c>
      <c r="C12" s="13" t="s">
        <v>18</v>
      </c>
      <c r="D12" s="13" t="s">
        <v>14</v>
      </c>
      <c r="E12" s="15">
        <v>12</v>
      </c>
    </row>
    <row r="13" ht="26.45" customHeight="1" spans="1:5">
      <c r="A13" s="13"/>
      <c r="B13" s="13" t="s">
        <v>12</v>
      </c>
      <c r="C13" s="13" t="s">
        <v>19</v>
      </c>
      <c r="D13" s="13" t="s">
        <v>14</v>
      </c>
      <c r="E13" s="15">
        <v>50</v>
      </c>
    </row>
    <row r="14" ht="26.45" customHeight="1" spans="1:5">
      <c r="A14" s="13" t="s">
        <v>20</v>
      </c>
      <c r="B14" s="8" t="s">
        <v>11</v>
      </c>
      <c r="C14" s="8"/>
      <c r="D14" s="8"/>
      <c r="E14" s="14">
        <f>SUM(E15:E17)</f>
        <v>13.5</v>
      </c>
    </row>
    <row r="15" ht="26.45" customHeight="1" spans="1:5">
      <c r="A15" s="13"/>
      <c r="B15" s="13" t="s">
        <v>12</v>
      </c>
      <c r="C15" s="13" t="s">
        <v>15</v>
      </c>
      <c r="D15" s="13" t="s">
        <v>14</v>
      </c>
      <c r="E15" s="15">
        <v>5</v>
      </c>
    </row>
    <row r="16" ht="26.45" customHeight="1" spans="1:5">
      <c r="A16" s="13"/>
      <c r="B16" s="13" t="s">
        <v>12</v>
      </c>
      <c r="C16" s="13" t="s">
        <v>17</v>
      </c>
      <c r="D16" s="13" t="s">
        <v>14</v>
      </c>
      <c r="E16" s="15">
        <v>2</v>
      </c>
    </row>
    <row r="17" ht="26.45" customHeight="1" spans="1:5">
      <c r="A17" s="13"/>
      <c r="B17" s="13" t="s">
        <v>12</v>
      </c>
      <c r="C17" s="13" t="s">
        <v>18</v>
      </c>
      <c r="D17" s="13" t="s">
        <v>14</v>
      </c>
      <c r="E17" s="15">
        <v>6.5</v>
      </c>
    </row>
    <row r="18" ht="26.45" customHeight="1" spans="1:5">
      <c r="A18" s="16" t="s">
        <v>21</v>
      </c>
      <c r="B18" s="8" t="s">
        <v>11</v>
      </c>
      <c r="C18" s="8"/>
      <c r="D18" s="8"/>
      <c r="E18" s="14">
        <f>SUM(E19:E22)</f>
        <v>63.5</v>
      </c>
    </row>
    <row r="19" ht="26.45" customHeight="1" spans="1:5">
      <c r="A19" s="17"/>
      <c r="B19" s="13" t="s">
        <v>12</v>
      </c>
      <c r="C19" s="13" t="s">
        <v>15</v>
      </c>
      <c r="D19" s="13" t="s">
        <v>14</v>
      </c>
      <c r="E19" s="15">
        <v>5</v>
      </c>
    </row>
    <row r="20" ht="26.45" customHeight="1" spans="1:5">
      <c r="A20" s="17"/>
      <c r="B20" s="13" t="s">
        <v>12</v>
      </c>
      <c r="C20" s="13" t="s">
        <v>17</v>
      </c>
      <c r="D20" s="13" t="s">
        <v>14</v>
      </c>
      <c r="E20" s="15">
        <v>2</v>
      </c>
    </row>
    <row r="21" ht="26.45" customHeight="1" spans="1:5">
      <c r="A21" s="17"/>
      <c r="B21" s="13" t="s">
        <v>12</v>
      </c>
      <c r="C21" s="13" t="s">
        <v>18</v>
      </c>
      <c r="D21" s="13" t="s">
        <v>14</v>
      </c>
      <c r="E21" s="15">
        <v>6.5</v>
      </c>
    </row>
    <row r="22" ht="26.45" customHeight="1" spans="1:5">
      <c r="A22" s="17"/>
      <c r="B22" s="13" t="s">
        <v>12</v>
      </c>
      <c r="C22" s="13" t="s">
        <v>19</v>
      </c>
      <c r="D22" s="13" t="s">
        <v>14</v>
      </c>
      <c r="E22" s="15">
        <v>50</v>
      </c>
    </row>
    <row r="23" ht="26.45" customHeight="1" spans="1:5">
      <c r="A23" s="13" t="s">
        <v>22</v>
      </c>
      <c r="B23" s="8" t="s">
        <v>11</v>
      </c>
      <c r="C23" s="8"/>
      <c r="D23" s="8"/>
      <c r="E23" s="14">
        <f>SUM(E24:E26)</f>
        <v>13.5</v>
      </c>
    </row>
    <row r="24" ht="26.45" customHeight="1" spans="1:5">
      <c r="A24" s="13"/>
      <c r="B24" s="13" t="s">
        <v>12</v>
      </c>
      <c r="C24" s="13" t="s">
        <v>15</v>
      </c>
      <c r="D24" s="13" t="s">
        <v>14</v>
      </c>
      <c r="E24" s="15">
        <v>5</v>
      </c>
    </row>
    <row r="25" ht="26.45" customHeight="1" spans="1:5">
      <c r="A25" s="13"/>
      <c r="B25" s="13" t="s">
        <v>12</v>
      </c>
      <c r="C25" s="13" t="s">
        <v>17</v>
      </c>
      <c r="D25" s="13" t="s">
        <v>14</v>
      </c>
      <c r="E25" s="15">
        <v>2</v>
      </c>
    </row>
    <row r="26" ht="26.45" customHeight="1" spans="1:5">
      <c r="A26" s="13"/>
      <c r="B26" s="13" t="s">
        <v>12</v>
      </c>
      <c r="C26" s="13" t="s">
        <v>18</v>
      </c>
      <c r="D26" s="13" t="s">
        <v>14</v>
      </c>
      <c r="E26" s="15">
        <v>6.5</v>
      </c>
    </row>
    <row r="27" ht="26.45" customHeight="1" spans="1:5">
      <c r="A27" s="13" t="s">
        <v>23</v>
      </c>
      <c r="B27" s="8" t="s">
        <v>11</v>
      </c>
      <c r="C27" s="8"/>
      <c r="D27" s="8"/>
      <c r="E27" s="14">
        <f>SUM(E28:E31)</f>
        <v>63.5</v>
      </c>
    </row>
    <row r="28" ht="26.45" customHeight="1" spans="1:5">
      <c r="A28" s="13"/>
      <c r="B28" s="13" t="s">
        <v>12</v>
      </c>
      <c r="C28" s="13" t="s">
        <v>15</v>
      </c>
      <c r="D28" s="13" t="s">
        <v>14</v>
      </c>
      <c r="E28" s="15">
        <v>5</v>
      </c>
    </row>
    <row r="29" ht="26.45" customHeight="1" spans="1:5">
      <c r="A29" s="13"/>
      <c r="B29" s="13" t="s">
        <v>12</v>
      </c>
      <c r="C29" s="13" t="s">
        <v>17</v>
      </c>
      <c r="D29" s="13" t="s">
        <v>14</v>
      </c>
      <c r="E29" s="15">
        <v>2</v>
      </c>
    </row>
    <row r="30" ht="26.45" customHeight="1" spans="1:5">
      <c r="A30" s="13"/>
      <c r="B30" s="13" t="s">
        <v>12</v>
      </c>
      <c r="C30" s="13" t="s">
        <v>18</v>
      </c>
      <c r="D30" s="13" t="s">
        <v>14</v>
      </c>
      <c r="E30" s="15">
        <v>6.5</v>
      </c>
    </row>
    <row r="31" ht="26.45" customHeight="1" spans="1:5">
      <c r="A31" s="13"/>
      <c r="B31" s="13" t="s">
        <v>12</v>
      </c>
      <c r="C31" s="13" t="s">
        <v>24</v>
      </c>
      <c r="D31" s="13" t="s">
        <v>14</v>
      </c>
      <c r="E31" s="15">
        <v>50</v>
      </c>
    </row>
    <row r="32" ht="26.45" customHeight="1" spans="1:5">
      <c r="A32" s="13" t="s">
        <v>25</v>
      </c>
      <c r="B32" s="8" t="s">
        <v>11</v>
      </c>
      <c r="C32" s="8"/>
      <c r="D32" s="8"/>
      <c r="E32" s="14">
        <f>SUM(E33:E35)</f>
        <v>13.5</v>
      </c>
    </row>
    <row r="33" ht="26.45" customHeight="1" spans="1:5">
      <c r="A33" s="13"/>
      <c r="B33" s="13" t="s">
        <v>12</v>
      </c>
      <c r="C33" s="13" t="s">
        <v>15</v>
      </c>
      <c r="D33" s="13" t="s">
        <v>14</v>
      </c>
      <c r="E33" s="15">
        <v>5</v>
      </c>
    </row>
    <row r="34" ht="26.45" customHeight="1" spans="1:5">
      <c r="A34" s="13"/>
      <c r="B34" s="13" t="s">
        <v>12</v>
      </c>
      <c r="C34" s="13" t="s">
        <v>17</v>
      </c>
      <c r="D34" s="13" t="s">
        <v>14</v>
      </c>
      <c r="E34" s="15">
        <v>2</v>
      </c>
    </row>
    <row r="35" ht="26.45" customHeight="1" spans="1:5">
      <c r="A35" s="13"/>
      <c r="B35" s="13" t="s">
        <v>12</v>
      </c>
      <c r="C35" s="13" t="s">
        <v>18</v>
      </c>
      <c r="D35" s="13" t="s">
        <v>14</v>
      </c>
      <c r="E35" s="15">
        <v>6.5</v>
      </c>
    </row>
    <row r="36" ht="26.45" customHeight="1" spans="1:5">
      <c r="A36" s="13" t="s">
        <v>26</v>
      </c>
      <c r="B36" s="8" t="s">
        <v>11</v>
      </c>
      <c r="C36" s="8"/>
      <c r="D36" s="8"/>
      <c r="E36" s="14">
        <f>SUM(E37:E39)</f>
        <v>13.5</v>
      </c>
    </row>
    <row r="37" ht="26.45" customHeight="1" spans="1:5">
      <c r="A37" s="13"/>
      <c r="B37" s="13" t="s">
        <v>12</v>
      </c>
      <c r="C37" s="13" t="s">
        <v>15</v>
      </c>
      <c r="D37" s="13" t="s">
        <v>14</v>
      </c>
      <c r="E37" s="15">
        <v>5</v>
      </c>
    </row>
    <row r="38" ht="26.45" customHeight="1" spans="1:5">
      <c r="A38" s="13"/>
      <c r="B38" s="13" t="s">
        <v>12</v>
      </c>
      <c r="C38" s="13" t="s">
        <v>17</v>
      </c>
      <c r="D38" s="13" t="s">
        <v>14</v>
      </c>
      <c r="E38" s="15">
        <v>2</v>
      </c>
    </row>
    <row r="39" ht="26.45" customHeight="1" spans="1:5">
      <c r="A39" s="13"/>
      <c r="B39" s="13" t="s">
        <v>12</v>
      </c>
      <c r="C39" s="13" t="s">
        <v>18</v>
      </c>
      <c r="D39" s="13" t="s">
        <v>14</v>
      </c>
      <c r="E39" s="15">
        <v>6.5</v>
      </c>
    </row>
    <row r="40" ht="26.45" customHeight="1" spans="1:5">
      <c r="A40" s="13" t="s">
        <v>27</v>
      </c>
      <c r="B40" s="8" t="s">
        <v>11</v>
      </c>
      <c r="C40" s="8"/>
      <c r="D40" s="8"/>
      <c r="E40" s="14">
        <f>SUM(E41:E44)</f>
        <v>213.5</v>
      </c>
    </row>
    <row r="41" ht="26.45" customHeight="1" spans="1:5">
      <c r="A41" s="13"/>
      <c r="B41" s="13" t="s">
        <v>12</v>
      </c>
      <c r="C41" s="13" t="s">
        <v>13</v>
      </c>
      <c r="D41" s="13" t="s">
        <v>14</v>
      </c>
      <c r="E41" s="15">
        <v>200</v>
      </c>
    </row>
    <row r="42" ht="26.45" customHeight="1" spans="1:5">
      <c r="A42" s="13"/>
      <c r="B42" s="13" t="s">
        <v>12</v>
      </c>
      <c r="C42" s="13" t="s">
        <v>15</v>
      </c>
      <c r="D42" s="13" t="s">
        <v>14</v>
      </c>
      <c r="E42" s="15">
        <v>5</v>
      </c>
    </row>
    <row r="43" ht="26.45" customHeight="1" spans="1:5">
      <c r="A43" s="13"/>
      <c r="B43" s="13" t="s">
        <v>12</v>
      </c>
      <c r="C43" s="13" t="s">
        <v>17</v>
      </c>
      <c r="D43" s="13" t="s">
        <v>14</v>
      </c>
      <c r="E43" s="15">
        <v>2</v>
      </c>
    </row>
    <row r="44" ht="26.45" customHeight="1" spans="1:5">
      <c r="A44" s="13"/>
      <c r="B44" s="13" t="s">
        <v>12</v>
      </c>
      <c r="C44" s="13" t="s">
        <v>18</v>
      </c>
      <c r="D44" s="13" t="s">
        <v>14</v>
      </c>
      <c r="E44" s="15">
        <v>6.5</v>
      </c>
    </row>
    <row r="45" ht="26.45" customHeight="1" spans="1:5">
      <c r="A45" s="13" t="s">
        <v>28</v>
      </c>
      <c r="B45" s="8" t="s">
        <v>11</v>
      </c>
      <c r="C45" s="8"/>
      <c r="D45" s="8"/>
      <c r="E45" s="14">
        <f>SUM(E46:E49)</f>
        <v>16.5</v>
      </c>
    </row>
    <row r="46" ht="26.45" customHeight="1" spans="1:5">
      <c r="A46" s="13"/>
      <c r="B46" s="13" t="s">
        <v>12</v>
      </c>
      <c r="C46" s="13" t="s">
        <v>15</v>
      </c>
      <c r="D46" s="13" t="s">
        <v>14</v>
      </c>
      <c r="E46" s="15">
        <v>5</v>
      </c>
    </row>
    <row r="47" ht="26.45" customHeight="1" spans="1:5">
      <c r="A47" s="13"/>
      <c r="B47" s="13" t="s">
        <v>12</v>
      </c>
      <c r="C47" s="13" t="s">
        <v>16</v>
      </c>
      <c r="D47" s="13" t="s">
        <v>14</v>
      </c>
      <c r="E47" s="15">
        <v>3</v>
      </c>
    </row>
    <row r="48" ht="26.45" customHeight="1" spans="1:5">
      <c r="A48" s="13"/>
      <c r="B48" s="13" t="s">
        <v>12</v>
      </c>
      <c r="C48" s="13" t="s">
        <v>17</v>
      </c>
      <c r="D48" s="13" t="s">
        <v>14</v>
      </c>
      <c r="E48" s="15">
        <v>2</v>
      </c>
    </row>
    <row r="49" ht="26.45" customHeight="1" spans="1:5">
      <c r="A49" s="13"/>
      <c r="B49" s="13" t="s">
        <v>12</v>
      </c>
      <c r="C49" s="13" t="s">
        <v>18</v>
      </c>
      <c r="D49" s="13" t="s">
        <v>14</v>
      </c>
      <c r="E49" s="15">
        <v>6.5</v>
      </c>
    </row>
    <row r="50" ht="26.45" customHeight="1" spans="1:5">
      <c r="A50" s="13" t="s">
        <v>29</v>
      </c>
      <c r="B50" s="8" t="s">
        <v>11</v>
      </c>
      <c r="C50" s="8"/>
      <c r="D50" s="8"/>
      <c r="E50" s="14">
        <f>SUM(E51:E55)</f>
        <v>46.5</v>
      </c>
    </row>
    <row r="51" ht="26.45" customHeight="1" spans="1:5">
      <c r="A51" s="13"/>
      <c r="B51" s="13" t="s">
        <v>12</v>
      </c>
      <c r="C51" s="13" t="s">
        <v>13</v>
      </c>
      <c r="D51" s="13" t="s">
        <v>14</v>
      </c>
      <c r="E51" s="15">
        <v>30</v>
      </c>
    </row>
    <row r="52" ht="26.45" customHeight="1" spans="1:5">
      <c r="A52" s="13"/>
      <c r="B52" s="13" t="s">
        <v>12</v>
      </c>
      <c r="C52" s="13" t="s">
        <v>15</v>
      </c>
      <c r="D52" s="13" t="s">
        <v>14</v>
      </c>
      <c r="E52" s="15">
        <v>5</v>
      </c>
    </row>
    <row r="53" ht="26.45" customHeight="1" spans="1:5">
      <c r="A53" s="13"/>
      <c r="B53" s="13" t="s">
        <v>12</v>
      </c>
      <c r="C53" s="13" t="s">
        <v>16</v>
      </c>
      <c r="D53" s="13" t="s">
        <v>14</v>
      </c>
      <c r="E53" s="15">
        <v>3</v>
      </c>
    </row>
    <row r="54" ht="26.45" customHeight="1" spans="1:5">
      <c r="A54" s="13"/>
      <c r="B54" s="13" t="s">
        <v>12</v>
      </c>
      <c r="C54" s="13" t="s">
        <v>17</v>
      </c>
      <c r="D54" s="13" t="s">
        <v>14</v>
      </c>
      <c r="E54" s="15">
        <v>2</v>
      </c>
    </row>
    <row r="55" ht="26.45" customHeight="1" spans="1:5">
      <c r="A55" s="13"/>
      <c r="B55" s="13" t="s">
        <v>12</v>
      </c>
      <c r="C55" s="13" t="s">
        <v>18</v>
      </c>
      <c r="D55" s="13" t="s">
        <v>14</v>
      </c>
      <c r="E55" s="15">
        <v>6.5</v>
      </c>
    </row>
    <row r="56" ht="26.45" customHeight="1" spans="1:5">
      <c r="A56" s="13" t="s">
        <v>30</v>
      </c>
      <c r="B56" s="8" t="s">
        <v>11</v>
      </c>
      <c r="C56" s="8"/>
      <c r="D56" s="8"/>
      <c r="E56" s="14">
        <f>SUM(E57:E60)</f>
        <v>16.5</v>
      </c>
    </row>
    <row r="57" ht="26.45" customHeight="1" spans="1:5">
      <c r="A57" s="13"/>
      <c r="B57" s="13" t="s">
        <v>12</v>
      </c>
      <c r="C57" s="13" t="s">
        <v>15</v>
      </c>
      <c r="D57" s="13" t="s">
        <v>14</v>
      </c>
      <c r="E57" s="15">
        <v>5</v>
      </c>
    </row>
    <row r="58" ht="26.45" customHeight="1" spans="1:5">
      <c r="A58" s="13"/>
      <c r="B58" s="13" t="s">
        <v>12</v>
      </c>
      <c r="C58" s="13" t="s">
        <v>16</v>
      </c>
      <c r="D58" s="13" t="s">
        <v>14</v>
      </c>
      <c r="E58" s="15">
        <v>3</v>
      </c>
    </row>
    <row r="59" ht="26.45" customHeight="1" spans="1:5">
      <c r="A59" s="13"/>
      <c r="B59" s="13" t="s">
        <v>12</v>
      </c>
      <c r="C59" s="13" t="s">
        <v>17</v>
      </c>
      <c r="D59" s="13" t="s">
        <v>14</v>
      </c>
      <c r="E59" s="15">
        <v>2</v>
      </c>
    </row>
    <row r="60" ht="26.45" customHeight="1" spans="1:5">
      <c r="A60" s="13"/>
      <c r="B60" s="13" t="s">
        <v>12</v>
      </c>
      <c r="C60" s="13" t="s">
        <v>18</v>
      </c>
      <c r="D60" s="13" t="s">
        <v>14</v>
      </c>
      <c r="E60" s="15">
        <v>6.5</v>
      </c>
    </row>
    <row r="61" ht="26.45" customHeight="1" spans="1:5">
      <c r="A61" s="13" t="s">
        <v>31</v>
      </c>
      <c r="B61" s="8" t="s">
        <v>11</v>
      </c>
      <c r="C61" s="8"/>
      <c r="D61" s="8"/>
      <c r="E61" s="14">
        <f>SUM(E62:E65)</f>
        <v>17.5</v>
      </c>
    </row>
    <row r="62" ht="26.45" customHeight="1" spans="1:5">
      <c r="A62" s="13"/>
      <c r="B62" s="13" t="s">
        <v>12</v>
      </c>
      <c r="C62" s="13" t="s">
        <v>15</v>
      </c>
      <c r="D62" s="13" t="s">
        <v>14</v>
      </c>
      <c r="E62" s="15">
        <v>5</v>
      </c>
    </row>
    <row r="63" ht="26.45" customHeight="1" spans="1:5">
      <c r="A63" s="13"/>
      <c r="B63" s="13" t="s">
        <v>12</v>
      </c>
      <c r="C63" s="13" t="s">
        <v>16</v>
      </c>
      <c r="D63" s="13" t="s">
        <v>14</v>
      </c>
      <c r="E63" s="15">
        <v>4</v>
      </c>
    </row>
    <row r="64" ht="26.45" customHeight="1" spans="1:5">
      <c r="A64" s="13"/>
      <c r="B64" s="13" t="s">
        <v>12</v>
      </c>
      <c r="C64" s="13" t="s">
        <v>17</v>
      </c>
      <c r="D64" s="13" t="s">
        <v>14</v>
      </c>
      <c r="E64" s="15">
        <v>2</v>
      </c>
    </row>
    <row r="65" ht="26.45" customHeight="1" spans="1:5">
      <c r="A65" s="13"/>
      <c r="B65" s="13" t="s">
        <v>12</v>
      </c>
      <c r="C65" s="13" t="s">
        <v>18</v>
      </c>
      <c r="D65" s="13" t="s">
        <v>14</v>
      </c>
      <c r="E65" s="15">
        <v>6.5</v>
      </c>
    </row>
    <row r="66" ht="26.45" customHeight="1" spans="1:5">
      <c r="A66" s="13" t="s">
        <v>32</v>
      </c>
      <c r="B66" s="8" t="s">
        <v>11</v>
      </c>
      <c r="C66" s="8"/>
      <c r="D66" s="8"/>
      <c r="E66" s="14">
        <f>SUM(E67:E70)</f>
        <v>17.5</v>
      </c>
    </row>
    <row r="67" ht="26.45" customHeight="1" spans="1:5">
      <c r="A67" s="13"/>
      <c r="B67" s="13" t="s">
        <v>12</v>
      </c>
      <c r="C67" s="13" t="s">
        <v>15</v>
      </c>
      <c r="D67" s="13" t="s">
        <v>14</v>
      </c>
      <c r="E67" s="15">
        <v>5</v>
      </c>
    </row>
    <row r="68" ht="26.45" customHeight="1" spans="1:5">
      <c r="A68" s="13"/>
      <c r="B68" s="13" t="s">
        <v>12</v>
      </c>
      <c r="C68" s="13" t="s">
        <v>16</v>
      </c>
      <c r="D68" s="13" t="s">
        <v>14</v>
      </c>
      <c r="E68" s="15">
        <v>4</v>
      </c>
    </row>
    <row r="69" ht="26.45" customHeight="1" spans="1:5">
      <c r="A69" s="13"/>
      <c r="B69" s="13" t="s">
        <v>12</v>
      </c>
      <c r="C69" s="13" t="s">
        <v>17</v>
      </c>
      <c r="D69" s="13" t="s">
        <v>14</v>
      </c>
      <c r="E69" s="15">
        <v>2</v>
      </c>
    </row>
    <row r="70" ht="26.45" customHeight="1" spans="1:5">
      <c r="A70" s="13"/>
      <c r="B70" s="13" t="s">
        <v>12</v>
      </c>
      <c r="C70" s="13" t="s">
        <v>18</v>
      </c>
      <c r="D70" s="13" t="s">
        <v>14</v>
      </c>
      <c r="E70" s="15">
        <v>6.5</v>
      </c>
    </row>
    <row r="71" ht="26.45" customHeight="1" spans="1:5">
      <c r="A71" s="13" t="s">
        <v>33</v>
      </c>
      <c r="B71" s="8" t="s">
        <v>11</v>
      </c>
      <c r="C71" s="8"/>
      <c r="D71" s="8"/>
      <c r="E71" s="14">
        <f>SUM(E72:E75)</f>
        <v>17.5</v>
      </c>
    </row>
    <row r="72" ht="26.45" customHeight="1" spans="1:5">
      <c r="A72" s="13"/>
      <c r="B72" s="13" t="s">
        <v>12</v>
      </c>
      <c r="C72" s="13" t="s">
        <v>15</v>
      </c>
      <c r="D72" s="13" t="s">
        <v>14</v>
      </c>
      <c r="E72" s="15">
        <v>5</v>
      </c>
    </row>
    <row r="73" ht="26.45" customHeight="1" spans="1:5">
      <c r="A73" s="13"/>
      <c r="B73" s="13" t="s">
        <v>12</v>
      </c>
      <c r="C73" s="13" t="s">
        <v>16</v>
      </c>
      <c r="D73" s="13" t="s">
        <v>14</v>
      </c>
      <c r="E73" s="15">
        <v>4</v>
      </c>
    </row>
    <row r="74" ht="26.45" customHeight="1" spans="1:5">
      <c r="A74" s="13"/>
      <c r="B74" s="13" t="s">
        <v>12</v>
      </c>
      <c r="C74" s="13" t="s">
        <v>17</v>
      </c>
      <c r="D74" s="13" t="s">
        <v>14</v>
      </c>
      <c r="E74" s="15">
        <v>2</v>
      </c>
    </row>
    <row r="75" ht="26.45" customHeight="1" spans="1:5">
      <c r="A75" s="13"/>
      <c r="B75" s="13" t="s">
        <v>12</v>
      </c>
      <c r="C75" s="13" t="s">
        <v>18</v>
      </c>
      <c r="D75" s="13" t="s">
        <v>14</v>
      </c>
      <c r="E75" s="15">
        <v>6.5</v>
      </c>
    </row>
    <row r="76" ht="26.45" customHeight="1" spans="1:5">
      <c r="A76" s="13" t="s">
        <v>34</v>
      </c>
      <c r="B76" s="8" t="s">
        <v>11</v>
      </c>
      <c r="C76" s="8"/>
      <c r="D76" s="8"/>
      <c r="E76" s="14">
        <f>SUM(E77:E80)</f>
        <v>16.5</v>
      </c>
    </row>
    <row r="77" ht="26.45" customHeight="1" spans="1:5">
      <c r="A77" s="13"/>
      <c r="B77" s="13" t="s">
        <v>12</v>
      </c>
      <c r="C77" s="13" t="s">
        <v>15</v>
      </c>
      <c r="D77" s="13" t="s">
        <v>14</v>
      </c>
      <c r="E77" s="15">
        <v>5</v>
      </c>
    </row>
    <row r="78" ht="26.45" customHeight="1" spans="1:5">
      <c r="A78" s="13"/>
      <c r="B78" s="13" t="s">
        <v>12</v>
      </c>
      <c r="C78" s="13" t="s">
        <v>16</v>
      </c>
      <c r="D78" s="13" t="s">
        <v>14</v>
      </c>
      <c r="E78" s="15">
        <v>3</v>
      </c>
    </row>
    <row r="79" ht="26.45" customHeight="1" spans="1:5">
      <c r="A79" s="13"/>
      <c r="B79" s="13" t="s">
        <v>12</v>
      </c>
      <c r="C79" s="13" t="s">
        <v>17</v>
      </c>
      <c r="D79" s="13" t="s">
        <v>14</v>
      </c>
      <c r="E79" s="15">
        <v>2</v>
      </c>
    </row>
    <row r="80" ht="26.45" customHeight="1" spans="1:5">
      <c r="A80" s="13"/>
      <c r="B80" s="13" t="s">
        <v>12</v>
      </c>
      <c r="C80" s="13" t="s">
        <v>18</v>
      </c>
      <c r="D80" s="13" t="s">
        <v>14</v>
      </c>
      <c r="E80" s="15">
        <v>6.5</v>
      </c>
    </row>
    <row r="81" ht="26.45" customHeight="1" spans="1:5">
      <c r="A81" s="16" t="s">
        <v>35</v>
      </c>
      <c r="B81" s="8" t="s">
        <v>11</v>
      </c>
      <c r="C81" s="8"/>
      <c r="D81" s="8"/>
      <c r="E81" s="14">
        <f>SUM(E82:E87)</f>
        <v>117.5</v>
      </c>
    </row>
    <row r="82" ht="26.45" customHeight="1" spans="1:5">
      <c r="A82" s="17"/>
      <c r="B82" s="13" t="s">
        <v>12</v>
      </c>
      <c r="C82" s="13" t="s">
        <v>15</v>
      </c>
      <c r="D82" s="13" t="s">
        <v>14</v>
      </c>
      <c r="E82" s="15">
        <v>5</v>
      </c>
    </row>
    <row r="83" ht="26.45" customHeight="1" spans="1:5">
      <c r="A83" s="17"/>
      <c r="B83" s="13" t="s">
        <v>12</v>
      </c>
      <c r="C83" s="13" t="s">
        <v>16</v>
      </c>
      <c r="D83" s="13" t="s">
        <v>14</v>
      </c>
      <c r="E83" s="15">
        <v>4</v>
      </c>
    </row>
    <row r="84" ht="26.45" customHeight="1" spans="1:5">
      <c r="A84" s="17"/>
      <c r="B84" s="13" t="s">
        <v>12</v>
      </c>
      <c r="C84" s="13" t="s">
        <v>17</v>
      </c>
      <c r="D84" s="13" t="s">
        <v>14</v>
      </c>
      <c r="E84" s="15">
        <v>2</v>
      </c>
    </row>
    <row r="85" ht="26.45" customHeight="1" spans="1:5">
      <c r="A85" s="17"/>
      <c r="B85" s="13" t="s">
        <v>12</v>
      </c>
      <c r="C85" s="13" t="s">
        <v>18</v>
      </c>
      <c r="D85" s="13" t="s">
        <v>14</v>
      </c>
      <c r="E85" s="15">
        <v>6.5</v>
      </c>
    </row>
    <row r="86" ht="26.45" customHeight="1" spans="1:5">
      <c r="A86" s="17"/>
      <c r="B86" s="13" t="s">
        <v>12</v>
      </c>
      <c r="C86" s="13" t="s">
        <v>24</v>
      </c>
      <c r="D86" s="13" t="s">
        <v>14</v>
      </c>
      <c r="E86" s="15">
        <v>50</v>
      </c>
    </row>
    <row r="87" ht="26.45" customHeight="1" spans="1:5">
      <c r="A87" s="19"/>
      <c r="B87" s="13" t="s">
        <v>12</v>
      </c>
      <c r="C87" s="13" t="s">
        <v>36</v>
      </c>
      <c r="D87" s="13" t="s">
        <v>14</v>
      </c>
      <c r="E87" s="15">
        <v>50</v>
      </c>
    </row>
    <row r="88" ht="26.45" customHeight="1" spans="1:5">
      <c r="A88" s="10" t="s">
        <v>37</v>
      </c>
      <c r="B88" s="11"/>
      <c r="C88" s="11"/>
      <c r="D88" s="12"/>
      <c r="E88" s="14">
        <f>E89+E91+E93+E95+E97+E99+E103+E105+E109+E111+E113</f>
        <v>1162.5</v>
      </c>
    </row>
    <row r="89" ht="26.45" customHeight="1" spans="1:5">
      <c r="A89" s="13" t="s">
        <v>38</v>
      </c>
      <c r="B89" s="8" t="s">
        <v>11</v>
      </c>
      <c r="C89" s="8"/>
      <c r="D89" s="8"/>
      <c r="E89" s="14">
        <f>E90</f>
        <v>20</v>
      </c>
    </row>
    <row r="90" ht="26.45" customHeight="1" spans="1:5">
      <c r="A90" s="13"/>
      <c r="B90" s="13" t="s">
        <v>12</v>
      </c>
      <c r="C90" s="13" t="s">
        <v>39</v>
      </c>
      <c r="D90" s="13" t="s">
        <v>40</v>
      </c>
      <c r="E90" s="15">
        <v>20</v>
      </c>
    </row>
    <row r="91" ht="26.45" customHeight="1" spans="1:5">
      <c r="A91" s="13" t="s">
        <v>41</v>
      </c>
      <c r="B91" s="8" t="s">
        <v>11</v>
      </c>
      <c r="C91" s="8"/>
      <c r="D91" s="8"/>
      <c r="E91" s="14">
        <f>E92</f>
        <v>25</v>
      </c>
    </row>
    <row r="92" ht="26.45" customHeight="1" spans="1:5">
      <c r="A92" s="13"/>
      <c r="B92" s="13" t="s">
        <v>12</v>
      </c>
      <c r="C92" s="13" t="s">
        <v>39</v>
      </c>
      <c r="D92" s="13" t="s">
        <v>40</v>
      </c>
      <c r="E92" s="15">
        <v>25</v>
      </c>
    </row>
    <row r="93" ht="26.45" customHeight="1" spans="1:5">
      <c r="A93" s="13" t="s">
        <v>42</v>
      </c>
      <c r="B93" s="8" t="s">
        <v>11</v>
      </c>
      <c r="C93" s="8"/>
      <c r="D93" s="8"/>
      <c r="E93" s="14">
        <f>E94</f>
        <v>15</v>
      </c>
    </row>
    <row r="94" ht="26.45" customHeight="1" spans="1:5">
      <c r="A94" s="13"/>
      <c r="B94" s="13" t="s">
        <v>12</v>
      </c>
      <c r="C94" s="13" t="s">
        <v>39</v>
      </c>
      <c r="D94" s="13" t="s">
        <v>40</v>
      </c>
      <c r="E94" s="15">
        <v>15</v>
      </c>
    </row>
    <row r="95" ht="26.45" customHeight="1" spans="1:5">
      <c r="A95" s="13" t="s">
        <v>43</v>
      </c>
      <c r="B95" s="8" t="s">
        <v>11</v>
      </c>
      <c r="C95" s="8"/>
      <c r="D95" s="8"/>
      <c r="E95" s="14">
        <f>E96</f>
        <v>30</v>
      </c>
    </row>
    <row r="96" ht="26.45" customHeight="1" spans="1:5">
      <c r="A96" s="13"/>
      <c r="B96" s="13" t="s">
        <v>12</v>
      </c>
      <c r="C96" s="13" t="s">
        <v>39</v>
      </c>
      <c r="D96" s="13" t="s">
        <v>40</v>
      </c>
      <c r="E96" s="15">
        <v>30</v>
      </c>
    </row>
    <row r="97" ht="26.45" customHeight="1" spans="1:5">
      <c r="A97" s="16" t="s">
        <v>44</v>
      </c>
      <c r="B97" s="8" t="s">
        <v>11</v>
      </c>
      <c r="C97" s="8"/>
      <c r="D97" s="8"/>
      <c r="E97" s="14">
        <f>E98</f>
        <v>30</v>
      </c>
    </row>
    <row r="98" ht="26.45" customHeight="1" spans="1:5">
      <c r="A98" s="19"/>
      <c r="B98" s="13" t="s">
        <v>12</v>
      </c>
      <c r="C98" s="13" t="s">
        <v>39</v>
      </c>
      <c r="D98" s="13" t="s">
        <v>40</v>
      </c>
      <c r="E98" s="15">
        <v>30</v>
      </c>
    </row>
    <row r="99" ht="26.45" customHeight="1" spans="1:5">
      <c r="A99" s="16" t="s">
        <v>45</v>
      </c>
      <c r="B99" s="8" t="s">
        <v>11</v>
      </c>
      <c r="C99" s="8"/>
      <c r="D99" s="8"/>
      <c r="E99" s="14">
        <f>SUM(E100:E102)</f>
        <v>321</v>
      </c>
    </row>
    <row r="100" ht="26.45" customHeight="1" spans="1:5">
      <c r="A100" s="17"/>
      <c r="B100" s="13" t="s">
        <v>12</v>
      </c>
      <c r="C100" s="13" t="s">
        <v>13</v>
      </c>
      <c r="D100" s="13" t="s">
        <v>46</v>
      </c>
      <c r="E100" s="15">
        <v>200</v>
      </c>
    </row>
    <row r="101" ht="26.45" customHeight="1" spans="1:5">
      <c r="A101" s="17"/>
      <c r="B101" s="13" t="s">
        <v>12</v>
      </c>
      <c r="C101" s="13" t="s">
        <v>15</v>
      </c>
      <c r="D101" s="13" t="s">
        <v>47</v>
      </c>
      <c r="E101" s="15">
        <v>96</v>
      </c>
    </row>
    <row r="102" ht="26.45" customHeight="1" spans="1:5">
      <c r="A102" s="19"/>
      <c r="B102" s="13" t="s">
        <v>12</v>
      </c>
      <c r="C102" s="13" t="s">
        <v>36</v>
      </c>
      <c r="D102" s="13" t="s">
        <v>48</v>
      </c>
      <c r="E102" s="15">
        <v>25</v>
      </c>
    </row>
    <row r="103" ht="26.45" customHeight="1" spans="1:5">
      <c r="A103" s="13" t="s">
        <v>49</v>
      </c>
      <c r="B103" s="8" t="s">
        <v>11</v>
      </c>
      <c r="C103" s="8"/>
      <c r="D103" s="8"/>
      <c r="E103" s="14">
        <f>E104</f>
        <v>30</v>
      </c>
    </row>
    <row r="104" ht="26.45" customHeight="1" spans="1:5">
      <c r="A104" s="13"/>
      <c r="B104" s="13" t="s">
        <v>12</v>
      </c>
      <c r="C104" s="13" t="s">
        <v>39</v>
      </c>
      <c r="D104" s="13" t="s">
        <v>40</v>
      </c>
      <c r="E104" s="15">
        <v>30</v>
      </c>
    </row>
    <row r="105" ht="26.45" customHeight="1" spans="1:5">
      <c r="A105" s="16" t="s">
        <v>50</v>
      </c>
      <c r="B105" s="8" t="s">
        <v>11</v>
      </c>
      <c r="C105" s="8"/>
      <c r="D105" s="8"/>
      <c r="E105" s="14">
        <f>SUM(E106:E108)</f>
        <v>301.5</v>
      </c>
    </row>
    <row r="106" ht="26.45" customHeight="1" spans="1:5">
      <c r="A106" s="17"/>
      <c r="B106" s="13" t="s">
        <v>12</v>
      </c>
      <c r="C106" s="13" t="s">
        <v>51</v>
      </c>
      <c r="D106" s="13" t="s">
        <v>52</v>
      </c>
      <c r="E106" s="15">
        <v>22.5</v>
      </c>
    </row>
    <row r="107" ht="26.45" customHeight="1" spans="1:5">
      <c r="A107" s="17"/>
      <c r="B107" s="13" t="s">
        <v>12</v>
      </c>
      <c r="C107" s="13" t="s">
        <v>18</v>
      </c>
      <c r="D107" s="13" t="s">
        <v>53</v>
      </c>
      <c r="E107" s="15">
        <v>19</v>
      </c>
    </row>
    <row r="108" ht="26.45" customHeight="1" spans="1:5">
      <c r="A108" s="19"/>
      <c r="B108" s="13" t="s">
        <v>12</v>
      </c>
      <c r="C108" s="13" t="s">
        <v>15</v>
      </c>
      <c r="D108" s="13" t="s">
        <v>47</v>
      </c>
      <c r="E108" s="15">
        <v>260</v>
      </c>
    </row>
    <row r="109" ht="26.45" customHeight="1" spans="1:5">
      <c r="A109" s="13" t="s">
        <v>54</v>
      </c>
      <c r="B109" s="8" t="s">
        <v>11</v>
      </c>
      <c r="C109" s="8"/>
      <c r="D109" s="8"/>
      <c r="E109" s="14">
        <f>SUM(E110:E110)</f>
        <v>100</v>
      </c>
    </row>
    <row r="110" ht="26.45" customHeight="1" spans="1:5">
      <c r="A110" s="13"/>
      <c r="B110" s="13" t="s">
        <v>12</v>
      </c>
      <c r="C110" s="13" t="s">
        <v>19</v>
      </c>
      <c r="D110" s="13" t="s">
        <v>55</v>
      </c>
      <c r="E110" s="15">
        <v>100</v>
      </c>
    </row>
    <row r="111" ht="26.45" customHeight="1" spans="1:5">
      <c r="A111" s="16" t="s">
        <v>56</v>
      </c>
      <c r="B111" s="8" t="s">
        <v>11</v>
      </c>
      <c r="C111" s="8"/>
      <c r="D111" s="8"/>
      <c r="E111" s="14">
        <f>E112</f>
        <v>10</v>
      </c>
    </row>
    <row r="112" ht="26.45" customHeight="1" spans="1:5">
      <c r="A112" s="19"/>
      <c r="B112" s="13" t="s">
        <v>12</v>
      </c>
      <c r="C112" s="13" t="s">
        <v>36</v>
      </c>
      <c r="D112" s="13" t="s">
        <v>48</v>
      </c>
      <c r="E112" s="15">
        <v>10</v>
      </c>
    </row>
    <row r="113" ht="26.45" customHeight="1" spans="1:5">
      <c r="A113" s="20" t="s">
        <v>57</v>
      </c>
      <c r="B113" s="8" t="s">
        <v>11</v>
      </c>
      <c r="C113" s="8"/>
      <c r="D113" s="8"/>
      <c r="E113" s="14">
        <f>SUM(E114:E115)</f>
        <v>280</v>
      </c>
    </row>
    <row r="114" ht="26.45" customHeight="1" spans="1:5">
      <c r="A114" s="21"/>
      <c r="B114" s="13" t="s">
        <v>12</v>
      </c>
      <c r="C114" s="13" t="s">
        <v>13</v>
      </c>
      <c r="D114" s="13" t="s">
        <v>46</v>
      </c>
      <c r="E114" s="15">
        <v>200</v>
      </c>
    </row>
    <row r="115" ht="26.45" customHeight="1" spans="1:5">
      <c r="A115" s="22"/>
      <c r="B115" s="13" t="s">
        <v>12</v>
      </c>
      <c r="C115" s="13" t="s">
        <v>36</v>
      </c>
      <c r="D115" s="13" t="s">
        <v>48</v>
      </c>
      <c r="E115" s="15">
        <v>80</v>
      </c>
    </row>
  </sheetData>
  <mergeCells count="58">
    <mergeCell ref="A2:E2"/>
    <mergeCell ref="A5:D5"/>
    <mergeCell ref="A6:D6"/>
    <mergeCell ref="B7:D7"/>
    <mergeCell ref="B14:D14"/>
    <mergeCell ref="B18:D18"/>
    <mergeCell ref="B23:D23"/>
    <mergeCell ref="B27:D27"/>
    <mergeCell ref="B32:D32"/>
    <mergeCell ref="B36:D36"/>
    <mergeCell ref="B40:D40"/>
    <mergeCell ref="B45:D45"/>
    <mergeCell ref="B50:D50"/>
    <mergeCell ref="B56:D56"/>
    <mergeCell ref="B61:D61"/>
    <mergeCell ref="B66:D66"/>
    <mergeCell ref="B71:D71"/>
    <mergeCell ref="B76:D76"/>
    <mergeCell ref="B81:D81"/>
    <mergeCell ref="A88:D88"/>
    <mergeCell ref="B89:D89"/>
    <mergeCell ref="B91:D91"/>
    <mergeCell ref="B93:D93"/>
    <mergeCell ref="B95:D95"/>
    <mergeCell ref="B97:D97"/>
    <mergeCell ref="B99:D99"/>
    <mergeCell ref="B103:D103"/>
    <mergeCell ref="B105:D105"/>
    <mergeCell ref="B109:D109"/>
    <mergeCell ref="B111:D111"/>
    <mergeCell ref="B113:D113"/>
    <mergeCell ref="A7:A13"/>
    <mergeCell ref="A14:A17"/>
    <mergeCell ref="A18:A22"/>
    <mergeCell ref="A23:A26"/>
    <mergeCell ref="A27:A31"/>
    <mergeCell ref="A32:A35"/>
    <mergeCell ref="A36:A39"/>
    <mergeCell ref="A40:A44"/>
    <mergeCell ref="A45:A49"/>
    <mergeCell ref="A50:A55"/>
    <mergeCell ref="A56:A60"/>
    <mergeCell ref="A61:A65"/>
    <mergeCell ref="A66:A70"/>
    <mergeCell ref="A71:A75"/>
    <mergeCell ref="A76:A80"/>
    <mergeCell ref="A81:A87"/>
    <mergeCell ref="A89:A90"/>
    <mergeCell ref="A91:A92"/>
    <mergeCell ref="A93:A94"/>
    <mergeCell ref="A95:A96"/>
    <mergeCell ref="A97:A98"/>
    <mergeCell ref="A99:A102"/>
    <mergeCell ref="A103:A104"/>
    <mergeCell ref="A105:A108"/>
    <mergeCell ref="A109:A110"/>
    <mergeCell ref="A111:A112"/>
    <mergeCell ref="A113:A115"/>
  </mergeCells>
  <pageMargins left="0.751388888888889" right="0.751388888888889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hbkl</dc:creator>
  <cp:lastModifiedBy>李跃</cp:lastModifiedBy>
  <dcterms:created xsi:type="dcterms:W3CDTF">2022-07-06T02:09:00Z</dcterms:created>
  <cp:lastPrinted>2023-11-30T18:45:00Z</cp:lastPrinted>
  <dcterms:modified xsi:type="dcterms:W3CDTF">2023-12-04T07:08:46Z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76FAFF43A2084FC38BB926F5A5412EDD_13</vt:lpwstr>
  </property>
  <property fmtid="{D5CDD505-2E9C-101B-9397-08002B2CF9AE}" pid="3" name="KSOProductBuildVer">
    <vt:lpwstr>2052-11.8.2.8276</vt:lpwstr>
  </property>
</Properties>
</file>