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570"/>
  </bookViews>
  <sheets>
    <sheet name="Sheet1" sheetId="1" r:id="rId1"/>
  </sheets>
  <definedNames>
    <definedName name="_xlnm.Print_Area" localSheetId="0">Sheet1!$A$1:$K$27</definedName>
    <definedName name="_xlnm.Print_Titles" localSheetId="0">Sheet1!$1:$5</definedName>
  </definedNames>
  <calcPr calcId="144525"/>
</workbook>
</file>

<file path=xl/sharedStrings.xml><?xml version="1.0" encoding="utf-8"?>
<sst xmlns="http://schemas.openxmlformats.org/spreadsheetml/2006/main" count="44" uniqueCount="38">
  <si>
    <r>
      <rPr>
        <sz val="14"/>
        <rFont val="黑体"/>
        <charset val="134"/>
      </rPr>
      <t>附件</t>
    </r>
    <r>
      <rPr>
        <sz val="14"/>
        <rFont val="Times New Roman"/>
        <charset val="134"/>
      </rPr>
      <t>1</t>
    </r>
  </si>
  <si>
    <r>
      <rPr>
        <sz val="20"/>
        <rFont val="Times New Roman"/>
        <charset val="134"/>
      </rPr>
      <t>2023</t>
    </r>
    <r>
      <rPr>
        <sz val="20"/>
        <rFont val="方正小标宋简体"/>
        <charset val="134"/>
      </rPr>
      <t>年中央支持地方公共文化服务体系建设专项资金预算明细表</t>
    </r>
  </si>
  <si>
    <r>
      <rPr>
        <sz val="12"/>
        <rFont val="仿宋_GB2312"/>
        <charset val="134"/>
      </rPr>
      <t>单位：万元</t>
    </r>
  </si>
  <si>
    <r>
      <rPr>
        <sz val="12"/>
        <rFont val="黑体"/>
        <charset val="134"/>
      </rPr>
      <t>单位（区）</t>
    </r>
  </si>
  <si>
    <r>
      <rPr>
        <sz val="12"/>
        <rFont val="黑体"/>
        <charset val="134"/>
      </rPr>
      <t>全年合计</t>
    </r>
  </si>
  <si>
    <r>
      <rPr>
        <sz val="12"/>
        <rFont val="黑体"/>
        <charset val="134"/>
      </rPr>
      <t>年初提前下达</t>
    </r>
  </si>
  <si>
    <r>
      <rPr>
        <sz val="12"/>
        <rFont val="黑体"/>
        <charset val="134"/>
      </rPr>
      <t>本次下达</t>
    </r>
  </si>
  <si>
    <r>
      <rPr>
        <sz val="12"/>
        <rFont val="黑体"/>
        <charset val="134"/>
      </rPr>
      <t>预算科目</t>
    </r>
  </si>
  <si>
    <r>
      <rPr>
        <sz val="12"/>
        <rFont val="黑体"/>
        <charset val="134"/>
      </rPr>
      <t>合计</t>
    </r>
  </si>
  <si>
    <r>
      <rPr>
        <sz val="12"/>
        <rFont val="黑体"/>
        <charset val="134"/>
      </rPr>
      <t>一般项目</t>
    </r>
  </si>
  <si>
    <r>
      <rPr>
        <sz val="12"/>
        <rFont val="黑体"/>
        <charset val="134"/>
      </rPr>
      <t>绩效奖励</t>
    </r>
  </si>
  <si>
    <r>
      <rPr>
        <sz val="12"/>
        <rFont val="黑体"/>
        <charset val="134"/>
      </rPr>
      <t>小计</t>
    </r>
  </si>
  <si>
    <r>
      <rPr>
        <sz val="12"/>
        <rFont val="黑体"/>
        <charset val="134"/>
      </rPr>
      <t>一般项目</t>
    </r>
    <r>
      <rPr>
        <sz val="12"/>
        <rFont val="Times New Roman"/>
        <charset val="134"/>
      </rPr>
      <t xml:space="preserve">
</t>
    </r>
    <r>
      <rPr>
        <sz val="12"/>
        <rFont val="黑体"/>
        <charset val="134"/>
      </rPr>
      <t>（街道、乡镇、村居开展基本公共文化服务项目）</t>
    </r>
  </si>
  <si>
    <r>
      <rPr>
        <sz val="12"/>
        <rFont val="黑体"/>
        <charset val="134"/>
      </rPr>
      <t>一般项目（区级应急广播体系建设经费）</t>
    </r>
  </si>
  <si>
    <t>合计</t>
  </si>
  <si>
    <r>
      <rPr>
        <sz val="12"/>
        <rFont val="仿宋_GB2312"/>
        <charset val="134"/>
      </rPr>
      <t>滨海新区</t>
    </r>
  </si>
  <si>
    <r>
      <rPr>
        <sz val="12"/>
        <rFont val="仿宋_GB2312"/>
        <charset val="134"/>
      </rPr>
      <t>支出列</t>
    </r>
    <r>
      <rPr>
        <sz val="12"/>
        <rFont val="Times New Roman"/>
        <charset val="134"/>
      </rPr>
      <t>207“</t>
    </r>
    <r>
      <rPr>
        <sz val="12"/>
        <rFont val="仿宋_GB2312"/>
        <charset val="134"/>
      </rPr>
      <t>文化旅游体育与传媒支出</t>
    </r>
    <r>
      <rPr>
        <sz val="12"/>
        <rFont val="Times New Roman"/>
        <charset val="134"/>
      </rPr>
      <t>”</t>
    </r>
    <r>
      <rPr>
        <sz val="12"/>
        <rFont val="仿宋_GB2312"/>
        <charset val="134"/>
      </rPr>
      <t>科目，项目编码</t>
    </r>
    <r>
      <rPr>
        <sz val="12"/>
        <rFont val="Times New Roman"/>
        <charset val="134"/>
      </rPr>
      <t>12000023P13852210021D</t>
    </r>
    <r>
      <rPr>
        <sz val="12"/>
        <rFont val="仿宋_GB2312"/>
        <charset val="134"/>
      </rPr>
      <t>。</t>
    </r>
  </si>
  <si>
    <r>
      <rPr>
        <sz val="12"/>
        <rFont val="仿宋_GB2312"/>
        <charset val="134"/>
      </rPr>
      <t>和平区</t>
    </r>
  </si>
  <si>
    <r>
      <rPr>
        <sz val="12"/>
        <rFont val="仿宋_GB2312"/>
        <charset val="134"/>
      </rPr>
      <t>河北区</t>
    </r>
  </si>
  <si>
    <r>
      <rPr>
        <sz val="12"/>
        <rFont val="仿宋_GB2312"/>
        <charset val="134"/>
      </rPr>
      <t>河东区</t>
    </r>
  </si>
  <si>
    <r>
      <rPr>
        <sz val="12"/>
        <rFont val="仿宋_GB2312"/>
        <charset val="134"/>
      </rPr>
      <t>河西区</t>
    </r>
  </si>
  <si>
    <r>
      <rPr>
        <sz val="12"/>
        <rFont val="仿宋_GB2312"/>
        <charset val="134"/>
      </rPr>
      <t>南开区</t>
    </r>
  </si>
  <si>
    <r>
      <rPr>
        <sz val="12"/>
        <rFont val="仿宋_GB2312"/>
        <charset val="134"/>
      </rPr>
      <t>红桥区</t>
    </r>
  </si>
  <si>
    <r>
      <rPr>
        <sz val="12"/>
        <rFont val="仿宋_GB2312"/>
        <charset val="134"/>
      </rPr>
      <t>东丽区</t>
    </r>
  </si>
  <si>
    <r>
      <rPr>
        <sz val="12"/>
        <rFont val="仿宋_GB2312"/>
        <charset val="134"/>
      </rPr>
      <t>西青区</t>
    </r>
  </si>
  <si>
    <r>
      <rPr>
        <sz val="12"/>
        <rFont val="仿宋_GB2312"/>
        <charset val="134"/>
      </rPr>
      <t>津南区</t>
    </r>
  </si>
  <si>
    <r>
      <rPr>
        <sz val="12"/>
        <rFont val="仿宋_GB2312"/>
        <charset val="134"/>
      </rPr>
      <t>北辰区</t>
    </r>
  </si>
  <si>
    <r>
      <rPr>
        <sz val="12"/>
        <rFont val="仿宋_GB2312"/>
        <charset val="134"/>
      </rPr>
      <t>武清区</t>
    </r>
  </si>
  <si>
    <r>
      <rPr>
        <sz val="12"/>
        <rFont val="仿宋_GB2312"/>
        <charset val="134"/>
      </rPr>
      <t>宝坻区</t>
    </r>
  </si>
  <si>
    <r>
      <rPr>
        <sz val="12"/>
        <rFont val="仿宋_GB2312"/>
        <charset val="134"/>
      </rPr>
      <t>蓟州区</t>
    </r>
  </si>
  <si>
    <r>
      <rPr>
        <sz val="12"/>
        <rFont val="仿宋_GB2312"/>
        <charset val="134"/>
      </rPr>
      <t>宁河区</t>
    </r>
  </si>
  <si>
    <r>
      <rPr>
        <sz val="12"/>
        <rFont val="仿宋_GB2312"/>
        <charset val="134"/>
      </rPr>
      <t>静海区</t>
    </r>
  </si>
  <si>
    <r>
      <rPr>
        <sz val="12"/>
        <rFont val="仿宋_GB2312"/>
        <charset val="134"/>
      </rPr>
      <t>天津市群众艺术馆</t>
    </r>
  </si>
  <si>
    <r>
      <rPr>
        <sz val="12"/>
        <rFont val="Times New Roman"/>
        <charset val="134"/>
      </rPr>
      <t>2070109</t>
    </r>
    <r>
      <rPr>
        <sz val="12"/>
        <rFont val="仿宋_GB2312"/>
        <charset val="134"/>
      </rPr>
      <t>群众文化</t>
    </r>
  </si>
  <si>
    <r>
      <rPr>
        <sz val="12"/>
        <rFont val="仿宋_GB2312"/>
        <charset val="134"/>
      </rPr>
      <t>天津图书馆</t>
    </r>
  </si>
  <si>
    <r>
      <rPr>
        <sz val="12"/>
        <rFont val="仿宋_GB2312"/>
        <charset val="134"/>
      </rPr>
      <t>市文化和旅游局</t>
    </r>
  </si>
  <si>
    <r>
      <rPr>
        <sz val="12"/>
        <rFont val="Times New Roman"/>
        <charset val="134"/>
      </rPr>
      <t>2070807</t>
    </r>
    <r>
      <rPr>
        <sz val="12"/>
        <rFont val="仿宋_GB2312"/>
        <charset val="134"/>
      </rPr>
      <t>传输发射</t>
    </r>
  </si>
  <si>
    <r>
      <t>备注：绩效奖励根据各区公共文化服务体系建设评估结果和</t>
    </r>
    <r>
      <rPr>
        <sz val="12"/>
        <rFont val="Times New Roman"/>
        <charset val="134"/>
      </rPr>
      <t>2022</t>
    </r>
    <r>
      <rPr>
        <sz val="12"/>
        <rFont val="仿宋_GB2312"/>
        <charset val="134"/>
      </rPr>
      <t>年中央支持地方公共文化服务体系建设资金绩效评价等因素分档确定。</t>
    </r>
  </si>
</sst>
</file>

<file path=xl/styles.xml><?xml version="1.0" encoding="utf-8"?>
<styleSheet xmlns="http://schemas.openxmlformats.org/spreadsheetml/2006/main">
  <numFmts count="7">
    <numFmt numFmtId="176" formatCode="0_ "/>
    <numFmt numFmtId="177" formatCode="0.0_ "/>
    <numFmt numFmtId="178" formatCode="0.0_);[Red]\(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12"/>
      <name val="Times New Roman"/>
      <charset val="134"/>
    </font>
    <font>
      <sz val="12"/>
      <name val="仿宋_GB2312"/>
      <charset val="134"/>
    </font>
    <font>
      <sz val="14"/>
      <name val="Times New Roman"/>
      <charset val="134"/>
    </font>
    <font>
      <sz val="20"/>
      <name val="Times New Roman"/>
      <charset val="134"/>
    </font>
    <font>
      <b/>
      <sz val="12"/>
      <name val="仿宋_GB2312"/>
      <charset val="134"/>
    </font>
    <font>
      <b/>
      <sz val="12"/>
      <name val="Times New Roman"/>
      <charset val="134"/>
    </font>
    <font>
      <sz val="12"/>
      <name val="Times New Roman"/>
      <charset val="0"/>
    </font>
    <font>
      <sz val="11"/>
      <color theme="1"/>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sz val="11"/>
      <color rgb="FF9C0006"/>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006100"/>
      <name val="宋体"/>
      <charset val="0"/>
      <scheme val="minor"/>
    </font>
    <font>
      <sz val="14"/>
      <name val="黑体"/>
      <charset val="134"/>
    </font>
    <font>
      <sz val="20"/>
      <name val="方正小标宋简体"/>
      <charset val="134"/>
    </font>
    <font>
      <sz val="12"/>
      <name val="黑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11" fillId="1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16" fillId="12" borderId="7" applyNumberFormat="false" applyAlignment="false" applyProtection="false">
      <alignment vertical="center"/>
    </xf>
    <xf numFmtId="0" fontId="20" fillId="17" borderId="9" applyNumberFormat="false" applyAlignment="false" applyProtection="false">
      <alignment vertical="center"/>
    </xf>
    <xf numFmtId="0" fontId="15" fillId="11"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2" fillId="0" borderId="6" applyNumberFormat="false" applyFill="false" applyAlignment="false" applyProtection="false">
      <alignment vertical="center"/>
    </xf>
    <xf numFmtId="0" fontId="8"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2" fillId="0" borderId="5" applyNumberFormat="false" applyFill="false" applyAlignment="false" applyProtection="false">
      <alignment vertical="center"/>
    </xf>
    <xf numFmtId="0" fontId="18" fillId="0" borderId="8" applyNumberFormat="false" applyFill="false" applyAlignment="false" applyProtection="false">
      <alignment vertical="center"/>
    </xf>
    <xf numFmtId="0" fontId="8" fillId="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0" fontId="0" fillId="23" borderId="10" applyNumberFormat="false" applyFont="false" applyAlignment="false" applyProtection="false">
      <alignment vertical="center"/>
    </xf>
    <xf numFmtId="0" fontId="11" fillId="15"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5" fillId="12" borderId="3" applyNumberFormat="false" applyAlignment="false" applyProtection="false">
      <alignment vertical="center"/>
    </xf>
    <xf numFmtId="0" fontId="11" fillId="2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9" fillId="4" borderId="3" applyNumberFormat="false" applyAlignment="false" applyProtection="false">
      <alignment vertical="center"/>
    </xf>
    <xf numFmtId="0" fontId="8" fillId="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28">
    <xf numFmtId="0" fontId="0" fillId="0" borderId="0" xfId="0"/>
    <xf numFmtId="0" fontId="1" fillId="0" borderId="0" xfId="0" applyFont="true" applyAlignment="true">
      <alignment vertical="center"/>
    </xf>
    <xf numFmtId="0" fontId="2" fillId="0" borderId="0" xfId="0" applyFont="true" applyAlignment="true">
      <alignment vertical="center"/>
    </xf>
    <xf numFmtId="177" fontId="1" fillId="0" borderId="0" xfId="0" applyNumberFormat="true" applyFont="true" applyAlignment="true">
      <alignment horizontal="center" vertical="center"/>
    </xf>
    <xf numFmtId="0" fontId="3" fillId="0" borderId="0" xfId="0" applyFont="true" applyAlignment="true">
      <alignment vertical="center"/>
    </xf>
    <xf numFmtId="0" fontId="4" fillId="0" borderId="0" xfId="0" applyFont="true" applyAlignment="true">
      <alignment horizontal="center" vertical="center" wrapText="true"/>
    </xf>
    <xf numFmtId="0" fontId="4" fillId="0" borderId="0" xfId="0" applyFont="true" applyAlignment="true">
      <alignment horizontal="center" vertical="center"/>
    </xf>
    <xf numFmtId="178" fontId="1" fillId="0" borderId="0" xfId="0" applyNumberFormat="true" applyFont="true" applyAlignment="true">
      <alignment vertical="center"/>
    </xf>
    <xf numFmtId="177" fontId="1" fillId="0" borderId="0" xfId="0" applyNumberFormat="true" applyFont="true" applyBorder="true" applyAlignment="true">
      <alignment horizontal="right"/>
    </xf>
    <xf numFmtId="0" fontId="1" fillId="0" borderId="1" xfId="0" applyFont="true" applyBorder="true" applyAlignment="true">
      <alignment horizontal="center" vertical="center"/>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1" xfId="0" applyFont="true" applyBorder="true" applyAlignment="true">
      <alignment horizontal="center" vertical="center"/>
    </xf>
    <xf numFmtId="177" fontId="6" fillId="0" borderId="1" xfId="0" applyNumberFormat="true" applyFont="true" applyBorder="true" applyAlignment="true">
      <alignment horizontal="center" vertical="center"/>
    </xf>
    <xf numFmtId="177" fontId="6" fillId="0" borderId="1" xfId="0" applyNumberFormat="true" applyFont="true" applyBorder="true" applyAlignment="true">
      <alignment horizontal="center" vertical="center" wrapText="true"/>
    </xf>
    <xf numFmtId="176" fontId="1" fillId="0" borderId="1" xfId="0" applyNumberFormat="true" applyFont="true" applyBorder="true" applyAlignment="true">
      <alignment horizontal="center" vertical="center" wrapText="true"/>
    </xf>
    <xf numFmtId="177" fontId="1" fillId="0" borderId="1" xfId="0" applyNumberFormat="true" applyFont="true" applyBorder="true" applyAlignment="true">
      <alignment horizontal="center" vertical="center"/>
    </xf>
    <xf numFmtId="177" fontId="1" fillId="0" borderId="1" xfId="0"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177" fontId="1" fillId="0" borderId="1" xfId="0" applyNumberFormat="true" applyFont="true" applyBorder="true" applyAlignment="true">
      <alignment horizontal="center" vertical="center" wrapText="true"/>
    </xf>
    <xf numFmtId="177" fontId="1" fillId="0" borderId="2" xfId="0" applyNumberFormat="true" applyFont="true" applyBorder="true" applyAlignment="true">
      <alignment horizontal="center" vertical="center"/>
    </xf>
    <xf numFmtId="0" fontId="2" fillId="0" borderId="0" xfId="0" applyFont="true" applyAlignment="true">
      <alignment horizontal="left" vertical="center"/>
    </xf>
    <xf numFmtId="0" fontId="1" fillId="0" borderId="0" xfId="0" applyFont="true" applyAlignment="true">
      <alignment horizontal="left" vertical="center"/>
    </xf>
    <xf numFmtId="177" fontId="1" fillId="0" borderId="1" xfId="0" applyNumberFormat="true" applyFont="true" applyFill="true" applyBorder="true" applyAlignment="true">
      <alignment horizontal="center" vertical="center" wrapText="true"/>
    </xf>
    <xf numFmtId="0" fontId="1" fillId="0" borderId="0" xfId="0" applyFont="true" applyBorder="true" applyAlignment="true">
      <alignment horizontal="center"/>
    </xf>
    <xf numFmtId="178" fontId="1" fillId="0" borderId="1" xfId="0" applyNumberFormat="true" applyFont="true" applyBorder="true" applyAlignment="true">
      <alignment vertical="center"/>
    </xf>
    <xf numFmtId="177" fontId="7" fillId="0" borderId="1" xfId="1" applyNumberFormat="true" applyFont="true" applyFill="true" applyBorder="true" applyAlignment="true">
      <alignment horizontal="center" vertical="center"/>
    </xf>
    <xf numFmtId="0" fontId="2" fillId="0" borderId="1" xfId="0" applyFont="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27"/>
  <sheetViews>
    <sheetView showZeros="0" tabSelected="1" zoomScale="75" zoomScaleNormal="75" topLeftCell="A6" workbookViewId="0">
      <selection activeCell="J22" sqref="J22"/>
    </sheetView>
  </sheetViews>
  <sheetFormatPr defaultColWidth="9" defaultRowHeight="14.25"/>
  <cols>
    <col min="1" max="1" width="18.75" style="1" customWidth="true"/>
    <col min="2" max="3" width="13.5" style="1" customWidth="true"/>
    <col min="4" max="4" width="13.5" style="3" customWidth="true"/>
    <col min="5" max="6" width="13.5" style="1" customWidth="true"/>
    <col min="7" max="10" width="13.5" style="3" customWidth="true"/>
    <col min="11" max="11" width="18.1083333333333" style="1" customWidth="true"/>
    <col min="12" max="17" width="13.625" style="1" customWidth="true"/>
    <col min="18" max="222" width="10" style="1"/>
    <col min="223" max="223" width="11.75" style="1" customWidth="true"/>
    <col min="224" max="226" width="12.625" style="1" customWidth="true"/>
    <col min="227" max="230" width="13.125" style="1" customWidth="true"/>
    <col min="231" max="238" width="11.25" style="1" customWidth="true"/>
    <col min="239" max="478" width="10" style="1"/>
    <col min="479" max="479" width="11.75" style="1" customWidth="true"/>
    <col min="480" max="482" width="12.625" style="1" customWidth="true"/>
    <col min="483" max="486" width="13.125" style="1" customWidth="true"/>
    <col min="487" max="494" width="11.25" style="1" customWidth="true"/>
    <col min="495" max="734" width="10" style="1"/>
    <col min="735" max="735" width="11.75" style="1" customWidth="true"/>
    <col min="736" max="738" width="12.625" style="1" customWidth="true"/>
    <col min="739" max="742" width="13.125" style="1" customWidth="true"/>
    <col min="743" max="750" width="11.25" style="1" customWidth="true"/>
    <col min="751" max="990" width="10" style="1"/>
    <col min="991" max="991" width="11.75" style="1" customWidth="true"/>
    <col min="992" max="994" width="12.625" style="1" customWidth="true"/>
    <col min="995" max="998" width="13.125" style="1" customWidth="true"/>
    <col min="999" max="1006" width="11.25" style="1" customWidth="true"/>
    <col min="1007" max="1246" width="10" style="1"/>
    <col min="1247" max="1247" width="11.75" style="1" customWidth="true"/>
    <col min="1248" max="1250" width="12.625" style="1" customWidth="true"/>
    <col min="1251" max="1254" width="13.125" style="1" customWidth="true"/>
    <col min="1255" max="1262" width="11.25" style="1" customWidth="true"/>
    <col min="1263" max="1502" width="10" style="1"/>
    <col min="1503" max="1503" width="11.75" style="1" customWidth="true"/>
    <col min="1504" max="1506" width="12.625" style="1" customWidth="true"/>
    <col min="1507" max="1510" width="13.125" style="1" customWidth="true"/>
    <col min="1511" max="1518" width="11.25" style="1" customWidth="true"/>
    <col min="1519" max="1758" width="10" style="1"/>
    <col min="1759" max="1759" width="11.75" style="1" customWidth="true"/>
    <col min="1760" max="1762" width="12.625" style="1" customWidth="true"/>
    <col min="1763" max="1766" width="13.125" style="1" customWidth="true"/>
    <col min="1767" max="1774" width="11.25" style="1" customWidth="true"/>
    <col min="1775" max="2014" width="10" style="1"/>
    <col min="2015" max="2015" width="11.75" style="1" customWidth="true"/>
    <col min="2016" max="2018" width="12.625" style="1" customWidth="true"/>
    <col min="2019" max="2022" width="13.125" style="1" customWidth="true"/>
    <col min="2023" max="2030" width="11.25" style="1" customWidth="true"/>
    <col min="2031" max="2270" width="10" style="1"/>
    <col min="2271" max="2271" width="11.75" style="1" customWidth="true"/>
    <col min="2272" max="2274" width="12.625" style="1" customWidth="true"/>
    <col min="2275" max="2278" width="13.125" style="1" customWidth="true"/>
    <col min="2279" max="2286" width="11.25" style="1" customWidth="true"/>
    <col min="2287" max="2526" width="10" style="1"/>
    <col min="2527" max="2527" width="11.75" style="1" customWidth="true"/>
    <col min="2528" max="2530" width="12.625" style="1" customWidth="true"/>
    <col min="2531" max="2534" width="13.125" style="1" customWidth="true"/>
    <col min="2535" max="2542" width="11.25" style="1" customWidth="true"/>
    <col min="2543" max="2782" width="10" style="1"/>
    <col min="2783" max="2783" width="11.75" style="1" customWidth="true"/>
    <col min="2784" max="2786" width="12.625" style="1" customWidth="true"/>
    <col min="2787" max="2790" width="13.125" style="1" customWidth="true"/>
    <col min="2791" max="2798" width="11.25" style="1" customWidth="true"/>
    <col min="2799" max="3038" width="10" style="1"/>
    <col min="3039" max="3039" width="11.75" style="1" customWidth="true"/>
    <col min="3040" max="3042" width="12.625" style="1" customWidth="true"/>
    <col min="3043" max="3046" width="13.125" style="1" customWidth="true"/>
    <col min="3047" max="3054" width="11.25" style="1" customWidth="true"/>
    <col min="3055" max="3294" width="10" style="1"/>
    <col min="3295" max="3295" width="11.75" style="1" customWidth="true"/>
    <col min="3296" max="3298" width="12.625" style="1" customWidth="true"/>
    <col min="3299" max="3302" width="13.125" style="1" customWidth="true"/>
    <col min="3303" max="3310" width="11.25" style="1" customWidth="true"/>
    <col min="3311" max="3550" width="10" style="1"/>
    <col min="3551" max="3551" width="11.75" style="1" customWidth="true"/>
    <col min="3552" max="3554" width="12.625" style="1" customWidth="true"/>
    <col min="3555" max="3558" width="13.125" style="1" customWidth="true"/>
    <col min="3559" max="3566" width="11.25" style="1" customWidth="true"/>
    <col min="3567" max="3806" width="10" style="1"/>
    <col min="3807" max="3807" width="11.75" style="1" customWidth="true"/>
    <col min="3808" max="3810" width="12.625" style="1" customWidth="true"/>
    <col min="3811" max="3814" width="13.125" style="1" customWidth="true"/>
    <col min="3815" max="3822" width="11.25" style="1" customWidth="true"/>
    <col min="3823" max="4062" width="10" style="1"/>
    <col min="4063" max="4063" width="11.75" style="1" customWidth="true"/>
    <col min="4064" max="4066" width="12.625" style="1" customWidth="true"/>
    <col min="4067" max="4070" width="13.125" style="1" customWidth="true"/>
    <col min="4071" max="4078" width="11.25" style="1" customWidth="true"/>
    <col min="4079" max="4318" width="10" style="1"/>
    <col min="4319" max="4319" width="11.75" style="1" customWidth="true"/>
    <col min="4320" max="4322" width="12.625" style="1" customWidth="true"/>
    <col min="4323" max="4326" width="13.125" style="1" customWidth="true"/>
    <col min="4327" max="4334" width="11.25" style="1" customWidth="true"/>
    <col min="4335" max="4574" width="10" style="1"/>
    <col min="4575" max="4575" width="11.75" style="1" customWidth="true"/>
    <col min="4576" max="4578" width="12.625" style="1" customWidth="true"/>
    <col min="4579" max="4582" width="13.125" style="1" customWidth="true"/>
    <col min="4583" max="4590" width="11.25" style="1" customWidth="true"/>
    <col min="4591" max="4830" width="10" style="1"/>
    <col min="4831" max="4831" width="11.75" style="1" customWidth="true"/>
    <col min="4832" max="4834" width="12.625" style="1" customWidth="true"/>
    <col min="4835" max="4838" width="13.125" style="1" customWidth="true"/>
    <col min="4839" max="4846" width="11.25" style="1" customWidth="true"/>
    <col min="4847" max="5086" width="10" style="1"/>
    <col min="5087" max="5087" width="11.75" style="1" customWidth="true"/>
    <col min="5088" max="5090" width="12.625" style="1" customWidth="true"/>
    <col min="5091" max="5094" width="13.125" style="1" customWidth="true"/>
    <col min="5095" max="5102" width="11.25" style="1" customWidth="true"/>
    <col min="5103" max="5342" width="10" style="1"/>
    <col min="5343" max="5343" width="11.75" style="1" customWidth="true"/>
    <col min="5344" max="5346" width="12.625" style="1" customWidth="true"/>
    <col min="5347" max="5350" width="13.125" style="1" customWidth="true"/>
    <col min="5351" max="5358" width="11.25" style="1" customWidth="true"/>
    <col min="5359" max="5598" width="10" style="1"/>
    <col min="5599" max="5599" width="11.75" style="1" customWidth="true"/>
    <col min="5600" max="5602" width="12.625" style="1" customWidth="true"/>
    <col min="5603" max="5606" width="13.125" style="1" customWidth="true"/>
    <col min="5607" max="5614" width="11.25" style="1" customWidth="true"/>
    <col min="5615" max="5854" width="10" style="1"/>
    <col min="5855" max="5855" width="11.75" style="1" customWidth="true"/>
    <col min="5856" max="5858" width="12.625" style="1" customWidth="true"/>
    <col min="5859" max="5862" width="13.125" style="1" customWidth="true"/>
    <col min="5863" max="5870" width="11.25" style="1" customWidth="true"/>
    <col min="5871" max="6110" width="10" style="1"/>
    <col min="6111" max="6111" width="11.75" style="1" customWidth="true"/>
    <col min="6112" max="6114" width="12.625" style="1" customWidth="true"/>
    <col min="6115" max="6118" width="13.125" style="1" customWidth="true"/>
    <col min="6119" max="6126" width="11.25" style="1" customWidth="true"/>
    <col min="6127" max="6366" width="10" style="1"/>
    <col min="6367" max="6367" width="11.75" style="1" customWidth="true"/>
    <col min="6368" max="6370" width="12.625" style="1" customWidth="true"/>
    <col min="6371" max="6374" width="13.125" style="1" customWidth="true"/>
    <col min="6375" max="6382" width="11.25" style="1" customWidth="true"/>
    <col min="6383" max="6622" width="10" style="1"/>
    <col min="6623" max="6623" width="11.75" style="1" customWidth="true"/>
    <col min="6624" max="6626" width="12.625" style="1" customWidth="true"/>
    <col min="6627" max="6630" width="13.125" style="1" customWidth="true"/>
    <col min="6631" max="6638" width="11.25" style="1" customWidth="true"/>
    <col min="6639" max="6878" width="10" style="1"/>
    <col min="6879" max="6879" width="11.75" style="1" customWidth="true"/>
    <col min="6880" max="6882" width="12.625" style="1" customWidth="true"/>
    <col min="6883" max="6886" width="13.125" style="1" customWidth="true"/>
    <col min="6887" max="6894" width="11.25" style="1" customWidth="true"/>
    <col min="6895" max="7134" width="10" style="1"/>
    <col min="7135" max="7135" width="11.75" style="1" customWidth="true"/>
    <col min="7136" max="7138" width="12.625" style="1" customWidth="true"/>
    <col min="7139" max="7142" width="13.125" style="1" customWidth="true"/>
    <col min="7143" max="7150" width="11.25" style="1" customWidth="true"/>
    <col min="7151" max="7390" width="10" style="1"/>
    <col min="7391" max="7391" width="11.75" style="1" customWidth="true"/>
    <col min="7392" max="7394" width="12.625" style="1" customWidth="true"/>
    <col min="7395" max="7398" width="13.125" style="1" customWidth="true"/>
    <col min="7399" max="7406" width="11.25" style="1" customWidth="true"/>
    <col min="7407" max="7646" width="10" style="1"/>
    <col min="7647" max="7647" width="11.75" style="1" customWidth="true"/>
    <col min="7648" max="7650" width="12.625" style="1" customWidth="true"/>
    <col min="7651" max="7654" width="13.125" style="1" customWidth="true"/>
    <col min="7655" max="7662" width="11.25" style="1" customWidth="true"/>
    <col min="7663" max="7902" width="10" style="1"/>
    <col min="7903" max="7903" width="11.75" style="1" customWidth="true"/>
    <col min="7904" max="7906" width="12.625" style="1" customWidth="true"/>
    <col min="7907" max="7910" width="13.125" style="1" customWidth="true"/>
    <col min="7911" max="7918" width="11.25" style="1" customWidth="true"/>
    <col min="7919" max="8158" width="10" style="1"/>
    <col min="8159" max="8159" width="11.75" style="1" customWidth="true"/>
    <col min="8160" max="8162" width="12.625" style="1" customWidth="true"/>
    <col min="8163" max="8166" width="13.125" style="1" customWidth="true"/>
    <col min="8167" max="8174" width="11.25" style="1" customWidth="true"/>
    <col min="8175" max="8414" width="10" style="1"/>
    <col min="8415" max="8415" width="11.75" style="1" customWidth="true"/>
    <col min="8416" max="8418" width="12.625" style="1" customWidth="true"/>
    <col min="8419" max="8422" width="13.125" style="1" customWidth="true"/>
    <col min="8423" max="8430" width="11.25" style="1" customWidth="true"/>
    <col min="8431" max="8670" width="10" style="1"/>
    <col min="8671" max="8671" width="11.75" style="1" customWidth="true"/>
    <col min="8672" max="8674" width="12.625" style="1" customWidth="true"/>
    <col min="8675" max="8678" width="13.125" style="1" customWidth="true"/>
    <col min="8679" max="8686" width="11.25" style="1" customWidth="true"/>
    <col min="8687" max="8926" width="10" style="1"/>
    <col min="8927" max="8927" width="11.75" style="1" customWidth="true"/>
    <col min="8928" max="8930" width="12.625" style="1" customWidth="true"/>
    <col min="8931" max="8934" width="13.125" style="1" customWidth="true"/>
    <col min="8935" max="8942" width="11.25" style="1" customWidth="true"/>
    <col min="8943" max="9182" width="10" style="1"/>
    <col min="9183" max="9183" width="11.75" style="1" customWidth="true"/>
    <col min="9184" max="9186" width="12.625" style="1" customWidth="true"/>
    <col min="9187" max="9190" width="13.125" style="1" customWidth="true"/>
    <col min="9191" max="9198" width="11.25" style="1" customWidth="true"/>
    <col min="9199" max="9438" width="10" style="1"/>
    <col min="9439" max="9439" width="11.75" style="1" customWidth="true"/>
    <col min="9440" max="9442" width="12.625" style="1" customWidth="true"/>
    <col min="9443" max="9446" width="13.125" style="1" customWidth="true"/>
    <col min="9447" max="9454" width="11.25" style="1" customWidth="true"/>
    <col min="9455" max="9694" width="10" style="1"/>
    <col min="9695" max="9695" width="11.75" style="1" customWidth="true"/>
    <col min="9696" max="9698" width="12.625" style="1" customWidth="true"/>
    <col min="9699" max="9702" width="13.125" style="1" customWidth="true"/>
    <col min="9703" max="9710" width="11.25" style="1" customWidth="true"/>
    <col min="9711" max="9950" width="10" style="1"/>
    <col min="9951" max="9951" width="11.75" style="1" customWidth="true"/>
    <col min="9952" max="9954" width="12.625" style="1" customWidth="true"/>
    <col min="9955" max="9958" width="13.125" style="1" customWidth="true"/>
    <col min="9959" max="9966" width="11.25" style="1" customWidth="true"/>
    <col min="9967" max="10206" width="10" style="1"/>
    <col min="10207" max="10207" width="11.75" style="1" customWidth="true"/>
    <col min="10208" max="10210" width="12.625" style="1" customWidth="true"/>
    <col min="10211" max="10214" width="13.125" style="1" customWidth="true"/>
    <col min="10215" max="10222" width="11.25" style="1" customWidth="true"/>
    <col min="10223" max="10462" width="10" style="1"/>
    <col min="10463" max="10463" width="11.75" style="1" customWidth="true"/>
    <col min="10464" max="10466" width="12.625" style="1" customWidth="true"/>
    <col min="10467" max="10470" width="13.125" style="1" customWidth="true"/>
    <col min="10471" max="10478" width="11.25" style="1" customWidth="true"/>
    <col min="10479" max="10718" width="10" style="1"/>
    <col min="10719" max="10719" width="11.75" style="1" customWidth="true"/>
    <col min="10720" max="10722" width="12.625" style="1" customWidth="true"/>
    <col min="10723" max="10726" width="13.125" style="1" customWidth="true"/>
    <col min="10727" max="10734" width="11.25" style="1" customWidth="true"/>
    <col min="10735" max="10974" width="10" style="1"/>
    <col min="10975" max="10975" width="11.75" style="1" customWidth="true"/>
    <col min="10976" max="10978" width="12.625" style="1" customWidth="true"/>
    <col min="10979" max="10982" width="13.125" style="1" customWidth="true"/>
    <col min="10983" max="10990" width="11.25" style="1" customWidth="true"/>
    <col min="10991" max="11230" width="10" style="1"/>
    <col min="11231" max="11231" width="11.75" style="1" customWidth="true"/>
    <col min="11232" max="11234" width="12.625" style="1" customWidth="true"/>
    <col min="11235" max="11238" width="13.125" style="1" customWidth="true"/>
    <col min="11239" max="11246" width="11.25" style="1" customWidth="true"/>
    <col min="11247" max="11486" width="10" style="1"/>
    <col min="11487" max="11487" width="11.75" style="1" customWidth="true"/>
    <col min="11488" max="11490" width="12.625" style="1" customWidth="true"/>
    <col min="11491" max="11494" width="13.125" style="1" customWidth="true"/>
    <col min="11495" max="11502" width="11.25" style="1" customWidth="true"/>
    <col min="11503" max="11742" width="10" style="1"/>
    <col min="11743" max="11743" width="11.75" style="1" customWidth="true"/>
    <col min="11744" max="11746" width="12.625" style="1" customWidth="true"/>
    <col min="11747" max="11750" width="13.125" style="1" customWidth="true"/>
    <col min="11751" max="11758" width="11.25" style="1" customWidth="true"/>
    <col min="11759" max="11998" width="10" style="1"/>
    <col min="11999" max="11999" width="11.75" style="1" customWidth="true"/>
    <col min="12000" max="12002" width="12.625" style="1" customWidth="true"/>
    <col min="12003" max="12006" width="13.125" style="1" customWidth="true"/>
    <col min="12007" max="12014" width="11.25" style="1" customWidth="true"/>
    <col min="12015" max="12254" width="10" style="1"/>
    <col min="12255" max="12255" width="11.75" style="1" customWidth="true"/>
    <col min="12256" max="12258" width="12.625" style="1" customWidth="true"/>
    <col min="12259" max="12262" width="13.125" style="1" customWidth="true"/>
    <col min="12263" max="12270" width="11.25" style="1" customWidth="true"/>
    <col min="12271" max="12510" width="10" style="1"/>
    <col min="12511" max="12511" width="11.75" style="1" customWidth="true"/>
    <col min="12512" max="12514" width="12.625" style="1" customWidth="true"/>
    <col min="12515" max="12518" width="13.125" style="1" customWidth="true"/>
    <col min="12519" max="12526" width="11.25" style="1" customWidth="true"/>
    <col min="12527" max="12766" width="10" style="1"/>
    <col min="12767" max="12767" width="11.75" style="1" customWidth="true"/>
    <col min="12768" max="12770" width="12.625" style="1" customWidth="true"/>
    <col min="12771" max="12774" width="13.125" style="1" customWidth="true"/>
    <col min="12775" max="12782" width="11.25" style="1" customWidth="true"/>
    <col min="12783" max="13022" width="10" style="1"/>
    <col min="13023" max="13023" width="11.75" style="1" customWidth="true"/>
    <col min="13024" max="13026" width="12.625" style="1" customWidth="true"/>
    <col min="13027" max="13030" width="13.125" style="1" customWidth="true"/>
    <col min="13031" max="13038" width="11.25" style="1" customWidth="true"/>
    <col min="13039" max="13278" width="10" style="1"/>
    <col min="13279" max="13279" width="11.75" style="1" customWidth="true"/>
    <col min="13280" max="13282" width="12.625" style="1" customWidth="true"/>
    <col min="13283" max="13286" width="13.125" style="1" customWidth="true"/>
    <col min="13287" max="13294" width="11.25" style="1" customWidth="true"/>
    <col min="13295" max="13534" width="10" style="1"/>
    <col min="13535" max="13535" width="11.75" style="1" customWidth="true"/>
    <col min="13536" max="13538" width="12.625" style="1" customWidth="true"/>
    <col min="13539" max="13542" width="13.125" style="1" customWidth="true"/>
    <col min="13543" max="13550" width="11.25" style="1" customWidth="true"/>
    <col min="13551" max="13790" width="10" style="1"/>
    <col min="13791" max="13791" width="11.75" style="1" customWidth="true"/>
    <col min="13792" max="13794" width="12.625" style="1" customWidth="true"/>
    <col min="13795" max="13798" width="13.125" style="1" customWidth="true"/>
    <col min="13799" max="13806" width="11.25" style="1" customWidth="true"/>
    <col min="13807" max="14046" width="10" style="1"/>
    <col min="14047" max="14047" width="11.75" style="1" customWidth="true"/>
    <col min="14048" max="14050" width="12.625" style="1" customWidth="true"/>
    <col min="14051" max="14054" width="13.125" style="1" customWidth="true"/>
    <col min="14055" max="14062" width="11.25" style="1" customWidth="true"/>
    <col min="14063" max="14302" width="10" style="1"/>
    <col min="14303" max="14303" width="11.75" style="1" customWidth="true"/>
    <col min="14304" max="14306" width="12.625" style="1" customWidth="true"/>
    <col min="14307" max="14310" width="13.125" style="1" customWidth="true"/>
    <col min="14311" max="14318" width="11.25" style="1" customWidth="true"/>
    <col min="14319" max="14558" width="10" style="1"/>
    <col min="14559" max="14559" width="11.75" style="1" customWidth="true"/>
    <col min="14560" max="14562" width="12.625" style="1" customWidth="true"/>
    <col min="14563" max="14566" width="13.125" style="1" customWidth="true"/>
    <col min="14567" max="14574" width="11.25" style="1" customWidth="true"/>
    <col min="14575" max="14814" width="10" style="1"/>
    <col min="14815" max="14815" width="11.75" style="1" customWidth="true"/>
    <col min="14816" max="14818" width="12.625" style="1" customWidth="true"/>
    <col min="14819" max="14822" width="13.125" style="1" customWidth="true"/>
    <col min="14823" max="14830" width="11.25" style="1" customWidth="true"/>
    <col min="14831" max="15070" width="10" style="1"/>
    <col min="15071" max="15071" width="11.75" style="1" customWidth="true"/>
    <col min="15072" max="15074" width="12.625" style="1" customWidth="true"/>
    <col min="15075" max="15078" width="13.125" style="1" customWidth="true"/>
    <col min="15079" max="15086" width="11.25" style="1" customWidth="true"/>
    <col min="15087" max="15326" width="10" style="1"/>
    <col min="15327" max="15327" width="11.75" style="1" customWidth="true"/>
    <col min="15328" max="15330" width="12.625" style="1" customWidth="true"/>
    <col min="15331" max="15334" width="13.125" style="1" customWidth="true"/>
    <col min="15335" max="15342" width="11.25" style="1" customWidth="true"/>
    <col min="15343" max="15582" width="10" style="1"/>
    <col min="15583" max="15583" width="11.75" style="1" customWidth="true"/>
    <col min="15584" max="15586" width="12.625" style="1" customWidth="true"/>
    <col min="15587" max="15590" width="13.125" style="1" customWidth="true"/>
    <col min="15591" max="15598" width="11.25" style="1" customWidth="true"/>
    <col min="15599" max="15838" width="10" style="1"/>
    <col min="15839" max="15839" width="11.75" style="1" customWidth="true"/>
    <col min="15840" max="15842" width="12.625" style="1" customWidth="true"/>
    <col min="15843" max="15846" width="13.125" style="1" customWidth="true"/>
    <col min="15847" max="15854" width="11.25" style="1" customWidth="true"/>
    <col min="15855" max="16094" width="10" style="1"/>
    <col min="16095" max="16095" width="11.75" style="1" customWidth="true"/>
    <col min="16096" max="16098" width="12.625" style="1" customWidth="true"/>
    <col min="16099" max="16102" width="13.125" style="1" customWidth="true"/>
    <col min="16103" max="16110" width="11.25" style="1" customWidth="true"/>
    <col min="16111" max="16362" width="8.875" style="1"/>
    <col min="16363" max="16367" width="8.875" style="1" customWidth="true"/>
    <col min="16368" max="16384" width="9" style="1"/>
  </cols>
  <sheetData>
    <row r="1" ht="18.75" spans="1:1">
      <c r="A1" s="4" t="s">
        <v>0</v>
      </c>
    </row>
    <row r="2" ht="63" customHeight="true" spans="1:11">
      <c r="A2" s="5" t="s">
        <v>1</v>
      </c>
      <c r="B2" s="6"/>
      <c r="C2" s="6"/>
      <c r="D2" s="6"/>
      <c r="E2" s="6"/>
      <c r="F2" s="6"/>
      <c r="G2" s="6"/>
      <c r="H2" s="6"/>
      <c r="I2" s="6"/>
      <c r="J2" s="6"/>
      <c r="K2" s="6"/>
    </row>
    <row r="3" ht="16.15" customHeight="true" spans="1:11">
      <c r="A3" s="7"/>
      <c r="B3" s="7"/>
      <c r="D3" s="8"/>
      <c r="E3" s="7"/>
      <c r="G3" s="8"/>
      <c r="H3" s="8"/>
      <c r="I3" s="8"/>
      <c r="J3" s="8"/>
      <c r="K3" s="24" t="s">
        <v>2</v>
      </c>
    </row>
    <row r="4" ht="51" customHeight="true" spans="1:11">
      <c r="A4" s="9" t="s">
        <v>3</v>
      </c>
      <c r="B4" s="10" t="s">
        <v>4</v>
      </c>
      <c r="C4" s="10"/>
      <c r="D4" s="10"/>
      <c r="E4" s="10" t="s">
        <v>5</v>
      </c>
      <c r="F4" s="10"/>
      <c r="G4" s="10"/>
      <c r="H4" s="10" t="s">
        <v>6</v>
      </c>
      <c r="I4" s="10"/>
      <c r="J4" s="10"/>
      <c r="K4" s="9" t="s">
        <v>7</v>
      </c>
    </row>
    <row r="5" ht="71" customHeight="true" spans="1:11">
      <c r="A5" s="9"/>
      <c r="B5" s="10" t="s">
        <v>8</v>
      </c>
      <c r="C5" s="10" t="s">
        <v>9</v>
      </c>
      <c r="D5" s="11" t="s">
        <v>10</v>
      </c>
      <c r="E5" s="10" t="s">
        <v>11</v>
      </c>
      <c r="F5" s="10" t="s">
        <v>12</v>
      </c>
      <c r="G5" s="11" t="s">
        <v>10</v>
      </c>
      <c r="H5" s="11" t="s">
        <v>11</v>
      </c>
      <c r="I5" s="10" t="s">
        <v>13</v>
      </c>
      <c r="J5" s="11" t="s">
        <v>10</v>
      </c>
      <c r="K5" s="9"/>
    </row>
    <row r="6" s="1" customFormat="true" ht="30" customHeight="true" spans="1:11">
      <c r="A6" s="12" t="s">
        <v>14</v>
      </c>
      <c r="B6" s="13">
        <f>C6+D6</f>
        <v>12019</v>
      </c>
      <c r="C6" s="13">
        <f>F6+I6</f>
        <v>6923</v>
      </c>
      <c r="D6" s="14">
        <f>SUM(D7:D22)</f>
        <v>5096</v>
      </c>
      <c r="E6" s="13">
        <f>F6+G6</f>
        <v>10500</v>
      </c>
      <c r="F6" s="13">
        <f>SUM(F7:F26)</f>
        <v>5642</v>
      </c>
      <c r="G6" s="14">
        <f>SUM(G7:G22)</f>
        <v>4858</v>
      </c>
      <c r="H6" s="14">
        <f>SUM(H7:H26)</f>
        <v>1519</v>
      </c>
      <c r="I6" s="14">
        <f>SUM(I7:I26)</f>
        <v>1281</v>
      </c>
      <c r="J6" s="14">
        <f>SUM(J7:J26)</f>
        <v>238</v>
      </c>
      <c r="K6" s="25"/>
    </row>
    <row r="7" s="1" customFormat="true" ht="30" customHeight="true" spans="1:11">
      <c r="A7" s="15" t="s">
        <v>15</v>
      </c>
      <c r="B7" s="16">
        <f t="shared" ref="B6:B22" si="0">C7+D7</f>
        <v>907.3</v>
      </c>
      <c r="C7" s="16">
        <f t="shared" ref="C7:C26" si="1">F7+I7</f>
        <v>218.6</v>
      </c>
      <c r="D7" s="17">
        <v>688.7</v>
      </c>
      <c r="E7" s="16">
        <f t="shared" ref="E7:E22" si="2">F7+G7</f>
        <v>565.1</v>
      </c>
      <c r="F7" s="16">
        <v>100.6</v>
      </c>
      <c r="G7" s="17">
        <v>464.5</v>
      </c>
      <c r="H7" s="17">
        <f>SUM(I7:J7)</f>
        <v>342.2</v>
      </c>
      <c r="I7" s="26">
        <v>118</v>
      </c>
      <c r="J7" s="17">
        <v>224.2</v>
      </c>
      <c r="K7" s="27" t="s">
        <v>16</v>
      </c>
    </row>
    <row r="8" s="1" customFormat="true" ht="30" customHeight="true" spans="1:11">
      <c r="A8" s="15" t="s">
        <v>17</v>
      </c>
      <c r="B8" s="16">
        <f t="shared" si="0"/>
        <v>329.3</v>
      </c>
      <c r="C8" s="16">
        <f t="shared" si="1"/>
        <v>56.8</v>
      </c>
      <c r="D8" s="16">
        <v>272.5</v>
      </c>
      <c r="E8" s="16">
        <f t="shared" si="2"/>
        <v>356.8</v>
      </c>
      <c r="F8" s="16">
        <v>56.8</v>
      </c>
      <c r="G8" s="16">
        <v>300</v>
      </c>
      <c r="H8" s="17">
        <f t="shared" ref="H8:H26" si="3">SUM(I8:J8)</f>
        <v>-27.5</v>
      </c>
      <c r="I8" s="26"/>
      <c r="J8" s="16">
        <v>-27.5</v>
      </c>
      <c r="K8" s="10"/>
    </row>
    <row r="9" s="1" customFormat="true" ht="30" customHeight="true" spans="1:11">
      <c r="A9" s="15" t="s">
        <v>18</v>
      </c>
      <c r="B9" s="16">
        <f t="shared" si="0"/>
        <v>273.4</v>
      </c>
      <c r="C9" s="16">
        <f t="shared" si="1"/>
        <v>100.9</v>
      </c>
      <c r="D9" s="16">
        <v>172.5</v>
      </c>
      <c r="E9" s="16">
        <f t="shared" si="2"/>
        <v>300.9</v>
      </c>
      <c r="F9" s="16">
        <v>100.9</v>
      </c>
      <c r="G9" s="16">
        <v>200</v>
      </c>
      <c r="H9" s="17">
        <f t="shared" si="3"/>
        <v>-27.5</v>
      </c>
      <c r="I9" s="26"/>
      <c r="J9" s="16">
        <v>-27.5</v>
      </c>
      <c r="K9" s="10"/>
    </row>
    <row r="10" s="1" customFormat="true" ht="30" customHeight="true" spans="1:11">
      <c r="A10" s="15" t="s">
        <v>19</v>
      </c>
      <c r="B10" s="16">
        <f t="shared" si="0"/>
        <v>311.6</v>
      </c>
      <c r="C10" s="16">
        <f t="shared" si="1"/>
        <v>139.1</v>
      </c>
      <c r="D10" s="16">
        <v>172.5</v>
      </c>
      <c r="E10" s="16">
        <f t="shared" si="2"/>
        <v>339.1</v>
      </c>
      <c r="F10" s="16">
        <v>139.1</v>
      </c>
      <c r="G10" s="16">
        <v>200</v>
      </c>
      <c r="H10" s="17">
        <f t="shared" si="3"/>
        <v>-27.5</v>
      </c>
      <c r="I10" s="26"/>
      <c r="J10" s="16">
        <v>-27.5</v>
      </c>
      <c r="K10" s="10"/>
    </row>
    <row r="11" s="1" customFormat="true" ht="30" customHeight="true" spans="1:11">
      <c r="A11" s="15" t="s">
        <v>20</v>
      </c>
      <c r="B11" s="16">
        <f t="shared" si="0"/>
        <v>704.9</v>
      </c>
      <c r="C11" s="16">
        <f t="shared" si="1"/>
        <v>132.4</v>
      </c>
      <c r="D11" s="16">
        <v>572.5</v>
      </c>
      <c r="E11" s="16">
        <f t="shared" si="2"/>
        <v>596.9</v>
      </c>
      <c r="F11" s="16">
        <v>132.4</v>
      </c>
      <c r="G11" s="16">
        <v>464.5</v>
      </c>
      <c r="H11" s="17">
        <f t="shared" si="3"/>
        <v>108</v>
      </c>
      <c r="I11" s="26"/>
      <c r="J11" s="16">
        <v>108</v>
      </c>
      <c r="K11" s="10"/>
    </row>
    <row r="12" s="1" customFormat="true" ht="30" customHeight="true" spans="1:11">
      <c r="A12" s="15" t="s">
        <v>21</v>
      </c>
      <c r="B12" s="16">
        <f t="shared" si="0"/>
        <v>409.6</v>
      </c>
      <c r="C12" s="16">
        <f t="shared" si="1"/>
        <v>137.1</v>
      </c>
      <c r="D12" s="16">
        <v>272.5</v>
      </c>
      <c r="E12" s="16">
        <f t="shared" si="2"/>
        <v>437.1</v>
      </c>
      <c r="F12" s="16">
        <v>137.1</v>
      </c>
      <c r="G12" s="16">
        <v>300</v>
      </c>
      <c r="H12" s="17">
        <f t="shared" si="3"/>
        <v>-27.5</v>
      </c>
      <c r="I12" s="26"/>
      <c r="J12" s="16">
        <v>-27.5</v>
      </c>
      <c r="K12" s="10"/>
    </row>
    <row r="13" s="1" customFormat="true" ht="30" customHeight="true" spans="1:11">
      <c r="A13" s="15" t="s">
        <v>22</v>
      </c>
      <c r="B13" s="16">
        <f t="shared" si="0"/>
        <v>330.6</v>
      </c>
      <c r="C13" s="16">
        <f t="shared" si="1"/>
        <v>95.1</v>
      </c>
      <c r="D13" s="16">
        <v>235.5</v>
      </c>
      <c r="E13" s="16">
        <f t="shared" si="2"/>
        <v>295.1</v>
      </c>
      <c r="F13" s="16">
        <v>95.1</v>
      </c>
      <c r="G13" s="16">
        <v>200</v>
      </c>
      <c r="H13" s="17">
        <f t="shared" si="3"/>
        <v>35.5</v>
      </c>
      <c r="I13" s="26"/>
      <c r="J13" s="16">
        <v>35.5</v>
      </c>
      <c r="K13" s="10"/>
    </row>
    <row r="14" s="1" customFormat="true" ht="30" customHeight="true" spans="1:11">
      <c r="A14" s="15" t="s">
        <v>23</v>
      </c>
      <c r="B14" s="16">
        <f t="shared" si="0"/>
        <v>371.9</v>
      </c>
      <c r="C14" s="16">
        <f t="shared" si="1"/>
        <v>142.1</v>
      </c>
      <c r="D14" s="16">
        <v>229.8</v>
      </c>
      <c r="E14" s="16">
        <f t="shared" si="2"/>
        <v>324.1</v>
      </c>
      <c r="F14" s="16">
        <v>24.1</v>
      </c>
      <c r="G14" s="16">
        <v>300</v>
      </c>
      <c r="H14" s="17">
        <f t="shared" si="3"/>
        <v>47.8</v>
      </c>
      <c r="I14" s="26">
        <v>118</v>
      </c>
      <c r="J14" s="16">
        <v>-70.2</v>
      </c>
      <c r="K14" s="10"/>
    </row>
    <row r="15" s="1" customFormat="true" ht="30" customHeight="true" spans="1:11">
      <c r="A15" s="15" t="s">
        <v>24</v>
      </c>
      <c r="B15" s="16">
        <f t="shared" si="0"/>
        <v>616.6</v>
      </c>
      <c r="C15" s="16">
        <f t="shared" si="1"/>
        <v>181.1</v>
      </c>
      <c r="D15" s="16">
        <v>435.5</v>
      </c>
      <c r="E15" s="16">
        <f t="shared" si="2"/>
        <v>427.6</v>
      </c>
      <c r="F15" s="16">
        <v>63.1</v>
      </c>
      <c r="G15" s="16">
        <v>364.5</v>
      </c>
      <c r="H15" s="17">
        <f t="shared" si="3"/>
        <v>189</v>
      </c>
      <c r="I15" s="26">
        <v>118</v>
      </c>
      <c r="J15" s="16">
        <v>71</v>
      </c>
      <c r="K15" s="10"/>
    </row>
    <row r="16" s="1" customFormat="true" ht="30" customHeight="true" spans="1:11">
      <c r="A16" s="15" t="s">
        <v>25</v>
      </c>
      <c r="B16" s="16">
        <f t="shared" si="0"/>
        <v>586</v>
      </c>
      <c r="C16" s="16">
        <f t="shared" si="1"/>
        <v>213.5</v>
      </c>
      <c r="D16" s="16">
        <v>372.5</v>
      </c>
      <c r="E16" s="16">
        <f t="shared" si="2"/>
        <v>465</v>
      </c>
      <c r="F16" s="16">
        <v>65</v>
      </c>
      <c r="G16" s="16">
        <v>400</v>
      </c>
      <c r="H16" s="17">
        <f t="shared" si="3"/>
        <v>121</v>
      </c>
      <c r="I16" s="26">
        <v>148.5</v>
      </c>
      <c r="J16" s="16">
        <v>-27.5</v>
      </c>
      <c r="K16" s="10"/>
    </row>
    <row r="17" s="1" customFormat="true" ht="30" customHeight="true" spans="1:11">
      <c r="A17" s="15" t="s">
        <v>26</v>
      </c>
      <c r="B17" s="16">
        <f t="shared" si="0"/>
        <v>558.3</v>
      </c>
      <c r="C17" s="16">
        <f t="shared" si="1"/>
        <v>185.8</v>
      </c>
      <c r="D17" s="16">
        <v>372.5</v>
      </c>
      <c r="E17" s="16">
        <f t="shared" si="2"/>
        <v>432.3</v>
      </c>
      <c r="F17" s="16">
        <v>67.8</v>
      </c>
      <c r="G17" s="16">
        <v>364.5</v>
      </c>
      <c r="H17" s="17">
        <f t="shared" si="3"/>
        <v>126</v>
      </c>
      <c r="I17" s="26">
        <v>118</v>
      </c>
      <c r="J17" s="16">
        <v>8</v>
      </c>
      <c r="K17" s="10"/>
    </row>
    <row r="18" s="1" customFormat="true" ht="30" customHeight="true" spans="1:11">
      <c r="A18" s="15" t="s">
        <v>27</v>
      </c>
      <c r="B18" s="16">
        <f t="shared" si="0"/>
        <v>1262.4</v>
      </c>
      <c r="C18" s="16">
        <f t="shared" si="1"/>
        <v>932.6</v>
      </c>
      <c r="D18" s="16">
        <v>329.8</v>
      </c>
      <c r="E18" s="16">
        <f t="shared" si="2"/>
        <v>1204.6</v>
      </c>
      <c r="F18" s="16">
        <v>804.6</v>
      </c>
      <c r="G18" s="16">
        <v>400</v>
      </c>
      <c r="H18" s="17">
        <f t="shared" si="3"/>
        <v>57.8</v>
      </c>
      <c r="I18" s="26">
        <v>128</v>
      </c>
      <c r="J18" s="16">
        <v>-70.2</v>
      </c>
      <c r="K18" s="10"/>
    </row>
    <row r="19" s="1" customFormat="true" ht="30" customHeight="true" spans="1:11">
      <c r="A19" s="15" t="s">
        <v>28</v>
      </c>
      <c r="B19" s="16">
        <f t="shared" si="0"/>
        <v>1316.6</v>
      </c>
      <c r="C19" s="16">
        <f t="shared" si="1"/>
        <v>1044.1</v>
      </c>
      <c r="D19" s="16">
        <v>272.5</v>
      </c>
      <c r="E19" s="16">
        <f t="shared" si="2"/>
        <v>1195.6</v>
      </c>
      <c r="F19" s="16">
        <v>895.6</v>
      </c>
      <c r="G19" s="16">
        <v>300</v>
      </c>
      <c r="H19" s="17">
        <f t="shared" si="3"/>
        <v>121</v>
      </c>
      <c r="I19" s="26">
        <v>148.5</v>
      </c>
      <c r="J19" s="16">
        <v>-27.5</v>
      </c>
      <c r="K19" s="10"/>
    </row>
    <row r="20" s="1" customFormat="true" ht="30" customHeight="true" spans="1:11">
      <c r="A20" s="15" t="s">
        <v>29</v>
      </c>
      <c r="B20" s="16">
        <f t="shared" si="0"/>
        <v>1512.3</v>
      </c>
      <c r="C20" s="16">
        <f t="shared" si="1"/>
        <v>1223.6</v>
      </c>
      <c r="D20" s="16">
        <v>288.7</v>
      </c>
      <c r="E20" s="16">
        <f t="shared" si="2"/>
        <v>1295.6</v>
      </c>
      <c r="F20" s="16">
        <v>1095.6</v>
      </c>
      <c r="G20" s="16">
        <v>200</v>
      </c>
      <c r="H20" s="17">
        <f t="shared" si="3"/>
        <v>216.7</v>
      </c>
      <c r="I20" s="26">
        <v>128</v>
      </c>
      <c r="J20" s="16">
        <v>88.7</v>
      </c>
      <c r="K20" s="10"/>
    </row>
    <row r="21" s="1" customFormat="true" ht="30" customHeight="true" spans="1:11">
      <c r="A21" s="15" t="s">
        <v>30</v>
      </c>
      <c r="B21" s="16">
        <f t="shared" si="0"/>
        <v>715.8</v>
      </c>
      <c r="C21" s="16">
        <f t="shared" si="1"/>
        <v>480.3</v>
      </c>
      <c r="D21" s="16">
        <v>235.5</v>
      </c>
      <c r="E21" s="16">
        <f t="shared" si="2"/>
        <v>552.3</v>
      </c>
      <c r="F21" s="16">
        <v>352.3</v>
      </c>
      <c r="G21" s="16">
        <v>200</v>
      </c>
      <c r="H21" s="17">
        <f t="shared" si="3"/>
        <v>163.5</v>
      </c>
      <c r="I21" s="26">
        <v>128</v>
      </c>
      <c r="J21" s="16">
        <v>35.5</v>
      </c>
      <c r="K21" s="10"/>
    </row>
    <row r="22" s="1" customFormat="true" ht="30" customHeight="true" spans="1:11">
      <c r="A22" s="15" t="s">
        <v>31</v>
      </c>
      <c r="B22" s="16">
        <f t="shared" si="0"/>
        <v>786.4</v>
      </c>
      <c r="C22" s="16">
        <f t="shared" si="1"/>
        <v>613.9</v>
      </c>
      <c r="D22" s="16">
        <v>172.5</v>
      </c>
      <c r="E22" s="16">
        <f t="shared" si="2"/>
        <v>685.9</v>
      </c>
      <c r="F22" s="16">
        <v>485.9</v>
      </c>
      <c r="G22" s="16">
        <v>200</v>
      </c>
      <c r="H22" s="17">
        <f t="shared" si="3"/>
        <v>100.5</v>
      </c>
      <c r="I22" s="26">
        <v>128</v>
      </c>
      <c r="J22" s="16">
        <v>-27.5</v>
      </c>
      <c r="K22" s="10"/>
    </row>
    <row r="23" s="1" customFormat="true" ht="30" customHeight="true" spans="1:11">
      <c r="A23" s="18" t="s">
        <v>32</v>
      </c>
      <c r="B23" s="19">
        <f t="shared" ref="B23:B26" si="4">C23</f>
        <v>471</v>
      </c>
      <c r="C23" s="16">
        <f t="shared" si="1"/>
        <v>471</v>
      </c>
      <c r="D23" s="16"/>
      <c r="E23" s="19">
        <f>F23</f>
        <v>471</v>
      </c>
      <c r="F23" s="23">
        <v>471</v>
      </c>
      <c r="G23" s="16"/>
      <c r="H23" s="17">
        <f t="shared" si="3"/>
        <v>0</v>
      </c>
      <c r="I23" s="16"/>
      <c r="J23" s="16"/>
      <c r="K23" s="9" t="s">
        <v>33</v>
      </c>
    </row>
    <row r="24" s="1" customFormat="true" ht="30" customHeight="true" spans="1:11">
      <c r="A24" s="18" t="s">
        <v>34</v>
      </c>
      <c r="B24" s="19">
        <f t="shared" si="4"/>
        <v>420</v>
      </c>
      <c r="C24" s="16">
        <f t="shared" si="1"/>
        <v>420</v>
      </c>
      <c r="D24" s="16"/>
      <c r="E24" s="19">
        <f>F24</f>
        <v>420</v>
      </c>
      <c r="F24" s="23">
        <v>420</v>
      </c>
      <c r="G24" s="16"/>
      <c r="H24" s="17">
        <f t="shared" si="3"/>
        <v>0</v>
      </c>
      <c r="I24" s="16"/>
      <c r="J24" s="16"/>
      <c r="K24" s="9" t="s">
        <v>33</v>
      </c>
    </row>
    <row r="25" s="1" customFormat="true" ht="30" customHeight="true" spans="1:11">
      <c r="A25" s="18" t="s">
        <v>35</v>
      </c>
      <c r="B25" s="19">
        <f t="shared" si="4"/>
        <v>29</v>
      </c>
      <c r="C25" s="16">
        <f t="shared" si="1"/>
        <v>29</v>
      </c>
      <c r="D25" s="16"/>
      <c r="E25" s="19">
        <f>F25</f>
        <v>29</v>
      </c>
      <c r="F25" s="23">
        <v>29</v>
      </c>
      <c r="G25" s="16"/>
      <c r="H25" s="17">
        <f t="shared" si="3"/>
        <v>0</v>
      </c>
      <c r="I25" s="16"/>
      <c r="J25" s="16"/>
      <c r="K25" s="9" t="s">
        <v>36</v>
      </c>
    </row>
    <row r="26" s="1" customFormat="true" ht="30" customHeight="true" spans="1:11">
      <c r="A26" s="18" t="s">
        <v>35</v>
      </c>
      <c r="B26" s="19">
        <f t="shared" si="4"/>
        <v>106</v>
      </c>
      <c r="C26" s="16">
        <f t="shared" si="1"/>
        <v>106</v>
      </c>
      <c r="D26" s="20"/>
      <c r="E26" s="19">
        <f>F26</f>
        <v>106</v>
      </c>
      <c r="F26" s="23">
        <v>106</v>
      </c>
      <c r="G26" s="20"/>
      <c r="H26" s="17">
        <f t="shared" si="3"/>
        <v>0</v>
      </c>
      <c r="I26" s="20"/>
      <c r="J26" s="20"/>
      <c r="K26" s="9" t="s">
        <v>36</v>
      </c>
    </row>
    <row r="27" s="2" customFormat="true" ht="27" customHeight="true" spans="1:11">
      <c r="A27" s="21" t="s">
        <v>37</v>
      </c>
      <c r="B27" s="22"/>
      <c r="C27" s="22"/>
      <c r="D27" s="22"/>
      <c r="E27" s="22"/>
      <c r="F27" s="22"/>
      <c r="G27" s="22"/>
      <c r="H27" s="22"/>
      <c r="I27" s="22"/>
      <c r="J27" s="22"/>
      <c r="K27" s="22"/>
    </row>
  </sheetData>
  <mergeCells count="8">
    <mergeCell ref="A2:K2"/>
    <mergeCell ref="B4:D4"/>
    <mergeCell ref="E4:G4"/>
    <mergeCell ref="H4:J4"/>
    <mergeCell ref="A27:K27"/>
    <mergeCell ref="A4:A5"/>
    <mergeCell ref="K4:K5"/>
    <mergeCell ref="K7:K22"/>
  </mergeCells>
  <printOptions horizontalCentered="true"/>
  <pageMargins left="0.708333333333333" right="0.708333333333333" top="0.747916666666667" bottom="0.747916666666667" header="0.314583333333333" footer="0.314583333333333"/>
  <pageSetup paperSize="8" scale="84" pageOrder="overThenDown"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kylin</cp:lastModifiedBy>
  <dcterms:created xsi:type="dcterms:W3CDTF">2006-09-20T00:00:00Z</dcterms:created>
  <dcterms:modified xsi:type="dcterms:W3CDTF">2023-06-02T14:50:09Z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