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Sheet1!$A$4:$X$77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<sst xmlns="http://schemas.openxmlformats.org/spreadsheetml/2006/main" count="216" uniqueCount="62">
  <si>
    <t>附件1</t>
  </si>
  <si>
    <r>
      <t>提前下达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年中央集中彩票公益金支持体育事业专项资金预算明细表</t>
    </r>
  </si>
  <si>
    <t>单位：万元</t>
  </si>
  <si>
    <r>
      <rPr>
        <b/>
        <sz val="10"/>
        <rFont val="宋体"/>
        <charset val="134"/>
      </rPr>
      <t>单位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区</t>
    </r>
  </si>
  <si>
    <r>
      <rPr>
        <b/>
        <sz val="10"/>
        <rFont val="宋体"/>
        <charset val="134"/>
      </rPr>
      <t>项目类别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</si>
  <si>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</si>
  <si>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项目编码</t>
    </r>
  </si>
  <si>
    <r>
      <rPr>
        <b/>
        <sz val="10"/>
        <rFont val="宋体"/>
        <charset val="134"/>
      </rPr>
      <t>提前下达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预算数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</si>
  <si>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</si>
  <si>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各区合计</t>
    </r>
  </si>
  <si>
    <r>
      <rPr>
        <sz val="10"/>
        <rFont val="宋体"/>
        <charset val="134"/>
      </rPr>
      <t>滨海新区</t>
    </r>
  </si>
  <si>
    <r>
      <rPr>
        <b/>
        <sz val="10"/>
        <rFont val="宋体"/>
        <charset val="134"/>
      </rPr>
      <t>小计</t>
    </r>
  </si>
  <si>
    <r>
      <rPr>
        <sz val="10"/>
        <rFont val="宋体"/>
        <charset val="134"/>
      </rPr>
      <t>一般补助资金</t>
    </r>
  </si>
  <si>
    <r>
      <rPr>
        <sz val="10"/>
        <rFont val="宋体"/>
        <charset val="134"/>
      </rPr>
      <t>全民健身赛事活动</t>
    </r>
  </si>
  <si>
    <t>12000022P17M64W10005R</t>
  </si>
  <si>
    <r>
      <rPr>
        <sz val="10"/>
        <rFont val="宋体"/>
        <charset val="134"/>
      </rPr>
      <t>青少年运动普及</t>
    </r>
  </si>
  <si>
    <r>
      <rPr>
        <sz val="10"/>
        <rFont val="宋体"/>
        <charset val="134"/>
      </rPr>
      <t>资助青少年体育训练中心建设</t>
    </r>
  </si>
  <si>
    <r>
      <rPr>
        <sz val="10"/>
        <rFont val="宋体"/>
        <charset val="134"/>
      </rPr>
      <t>和平区</t>
    </r>
  </si>
  <si>
    <r>
      <rPr>
        <sz val="10"/>
        <rFont val="宋体"/>
        <charset val="134"/>
      </rPr>
      <t>全民健身场地设施建设</t>
    </r>
  </si>
  <si>
    <r>
      <rPr>
        <sz val="10"/>
        <rFont val="宋体"/>
        <charset val="134"/>
      </rPr>
      <t>河西区</t>
    </r>
  </si>
  <si>
    <r>
      <rPr>
        <sz val="10"/>
        <rFont val="宋体"/>
        <charset val="134"/>
      </rPr>
      <t>南开区</t>
    </r>
  </si>
  <si>
    <r>
      <rPr>
        <sz val="10"/>
        <rFont val="宋体"/>
        <charset val="134"/>
      </rPr>
      <t>河东区</t>
    </r>
  </si>
  <si>
    <r>
      <rPr>
        <sz val="10"/>
        <rFont val="宋体"/>
        <charset val="134"/>
      </rPr>
      <t>河北区</t>
    </r>
  </si>
  <si>
    <r>
      <rPr>
        <sz val="10"/>
        <rFont val="宋体"/>
        <charset val="134"/>
      </rPr>
      <t>红桥区</t>
    </r>
  </si>
  <si>
    <r>
      <rPr>
        <sz val="10"/>
        <rFont val="宋体"/>
        <charset val="134"/>
      </rPr>
      <t>东丽区</t>
    </r>
  </si>
  <si>
    <r>
      <rPr>
        <sz val="10"/>
        <rFont val="宋体"/>
        <charset val="134"/>
      </rPr>
      <t>津南区</t>
    </r>
  </si>
  <si>
    <r>
      <rPr>
        <sz val="10"/>
        <rFont val="宋体"/>
        <charset val="134"/>
      </rPr>
      <t>西青区</t>
    </r>
  </si>
  <si>
    <r>
      <rPr>
        <sz val="10"/>
        <rFont val="宋体"/>
        <charset val="134"/>
      </rPr>
      <t>北辰区</t>
    </r>
  </si>
  <si>
    <r>
      <rPr>
        <sz val="10"/>
        <rFont val="宋体"/>
        <charset val="134"/>
      </rPr>
      <t>宝坻区</t>
    </r>
  </si>
  <si>
    <r>
      <rPr>
        <sz val="10"/>
        <rFont val="宋体"/>
        <charset val="134"/>
      </rPr>
      <t>武清区</t>
    </r>
  </si>
  <si>
    <r>
      <rPr>
        <sz val="10"/>
        <rFont val="宋体"/>
        <charset val="134"/>
      </rPr>
      <t>静海区</t>
    </r>
  </si>
  <si>
    <r>
      <rPr>
        <sz val="10"/>
        <rFont val="宋体"/>
        <charset val="134"/>
      </rPr>
      <t>蓟州区</t>
    </r>
  </si>
  <si>
    <r>
      <rPr>
        <sz val="10"/>
        <rFont val="宋体"/>
        <charset val="134"/>
      </rPr>
      <t>宁河区</t>
    </r>
  </si>
  <si>
    <r>
      <rPr>
        <b/>
        <sz val="10"/>
        <rFont val="宋体"/>
        <charset val="134"/>
      </rPr>
      <t>市体育局合计</t>
    </r>
  </si>
  <si>
    <r>
      <rPr>
        <sz val="10"/>
        <rFont val="宋体"/>
        <charset val="134"/>
      </rPr>
      <t>天津市体育综合保障中心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</si>
  <si>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选星计划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工作经费</t>
    </r>
  </si>
  <si>
    <t>12000023P17934W100123</t>
  </si>
  <si>
    <r>
      <rPr>
        <sz val="10"/>
        <rFont val="宋体"/>
        <charset val="134"/>
      </rPr>
      <t>赛风赛纪和反兴奋剂工作经费</t>
    </r>
  </si>
  <si>
    <t>12000023P17934W10013N</t>
  </si>
  <si>
    <r>
      <rPr>
        <sz val="10"/>
        <rFont val="宋体"/>
        <charset val="134"/>
      </rPr>
      <t>天津市网球运动管理中心</t>
    </r>
  </si>
  <si>
    <r>
      <rPr>
        <sz val="10"/>
        <rFont val="宋体"/>
        <charset val="134"/>
      </rPr>
      <t>夏奥项目人才培养</t>
    </r>
  </si>
  <si>
    <t>12000023P17934W10010U</t>
  </si>
  <si>
    <t>12000023P17EL26100399</t>
  </si>
  <si>
    <r>
      <rPr>
        <sz val="10"/>
        <rFont val="宋体"/>
        <charset val="134"/>
      </rPr>
      <t>天津市小球运动管理中心</t>
    </r>
  </si>
  <si>
    <r>
      <rPr>
        <sz val="10"/>
        <rFont val="Times New Roman"/>
        <charset val="134"/>
      </rPr>
      <t>U</t>
    </r>
    <r>
      <rPr>
        <sz val="10"/>
        <rFont val="宋体"/>
        <charset val="134"/>
      </rPr>
      <t>系列赛事活动</t>
    </r>
    <r>
      <rPr>
        <sz val="10"/>
        <rFont val="Times New Roman"/>
        <charset val="134"/>
      </rPr>
      <t xml:space="preserve"> </t>
    </r>
  </si>
  <si>
    <t>12000023P17EL26100418</t>
  </si>
  <si>
    <r>
      <rPr>
        <sz val="10"/>
        <rFont val="宋体"/>
        <charset val="134"/>
      </rPr>
      <t>天津市自行车击剑运动管理中心</t>
    </r>
  </si>
  <si>
    <r>
      <rPr>
        <sz val="10"/>
        <rFont val="宋体"/>
        <charset val="134"/>
      </rPr>
      <t>天津市田径运动管理中心</t>
    </r>
  </si>
  <si>
    <r>
      <rPr>
        <sz val="10"/>
        <rFont val="宋体"/>
        <charset val="134"/>
      </rPr>
      <t>天津市篮球运动管理中心</t>
    </r>
  </si>
  <si>
    <r>
      <rPr>
        <sz val="10"/>
        <rFont val="宋体"/>
        <charset val="134"/>
      </rPr>
      <t>天津市游泳运动管理中心</t>
    </r>
  </si>
  <si>
    <r>
      <rPr>
        <sz val="10"/>
        <rFont val="宋体"/>
        <charset val="134"/>
      </rPr>
      <t>天津市冬季和水上运动管理中心</t>
    </r>
  </si>
  <si>
    <t>12000023P1706DJ10006X</t>
  </si>
  <si>
    <t>12000023P17XY9010028E</t>
  </si>
  <si>
    <r>
      <rPr>
        <sz val="10"/>
        <rFont val="宋体"/>
        <charset val="134"/>
      </rPr>
      <t>国家队归国闭环训练服务保障经费</t>
    </r>
  </si>
  <si>
    <t>12000023P17934W10011F</t>
  </si>
  <si>
    <r>
      <rPr>
        <sz val="10"/>
        <rFont val="宋体"/>
        <charset val="134"/>
      </rPr>
      <t>天津市举重摔跤柔道拳击跆拳道运动管理中心</t>
    </r>
  </si>
  <si>
    <r>
      <rPr>
        <sz val="10"/>
        <rFont val="宋体"/>
        <charset val="134"/>
      </rPr>
      <t>天津市体操武术射击射箭运动管理中心</t>
    </r>
  </si>
  <si>
    <r>
      <rPr>
        <sz val="10"/>
        <rFont val="宋体"/>
        <charset val="134"/>
      </rPr>
      <t>天津市体育竞赛和社会体育事务中心</t>
    </r>
  </si>
  <si>
    <r>
      <rPr>
        <sz val="10"/>
        <rFont val="宋体"/>
        <charset val="134"/>
      </rPr>
      <t>天津市海河教育园体育中心</t>
    </r>
  </si>
  <si>
    <r>
      <rPr>
        <sz val="10"/>
        <rFont val="宋体"/>
        <charset val="134"/>
      </rPr>
      <t>天津市体育运动学校</t>
    </r>
  </si>
  <si>
    <r>
      <rPr>
        <sz val="10"/>
        <rFont val="宋体"/>
        <charset val="134"/>
      </rPr>
      <t>体校布局建设</t>
    </r>
  </si>
  <si>
    <t>12000023P17EL2610040L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</si>
</sst>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177" formatCode="0.0_);[Red]\(0.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19" fillId="0" borderId="0"/>
    <xf numFmtId="0" fontId="15" fillId="0" borderId="0"/>
    <xf numFmtId="0" fontId="15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8" fillId="7" borderId="12" applyNumberFormat="false" applyAlignment="false" applyProtection="false">
      <alignment vertical="center"/>
    </xf>
    <xf numFmtId="0" fontId="9" fillId="5" borderId="8" applyNumberForma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0" applyProtection="false"/>
    <xf numFmtId="0" fontId="8" fillId="20" borderId="0" applyNumberFormat="false" applyBorder="false" applyAlignment="false" applyProtection="false">
      <alignment vertical="center"/>
    </xf>
    <xf numFmtId="0" fontId="19" fillId="0" borderId="0"/>
    <xf numFmtId="0" fontId="26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27" borderId="15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1" fillId="7" borderId="9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8" fillId="28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177" fontId="3" fillId="0" borderId="0" xfId="3" applyNumberFormat="true" applyFont="true" applyAlignment="true">
      <alignment horizontal="center" vertical="center"/>
    </xf>
    <xf numFmtId="177" fontId="4" fillId="0" borderId="0" xfId="3" applyNumberFormat="true" applyFont="true" applyAlignment="true">
      <alignment horizontal="center" vertical="center"/>
    </xf>
    <xf numFmtId="177" fontId="5" fillId="0" borderId="1" xfId="3" applyNumberFormat="true" applyFont="true" applyBorder="true" applyAlignment="true">
      <alignment horizontal="center" vertical="center" wrapText="true"/>
    </xf>
    <xf numFmtId="177" fontId="6" fillId="0" borderId="1" xfId="3" applyNumberFormat="true" applyFont="true" applyBorder="true" applyAlignment="true">
      <alignment horizontal="center" vertical="center" wrapText="true"/>
    </xf>
    <xf numFmtId="177" fontId="6" fillId="2" borderId="1" xfId="3" applyNumberFormat="true" applyFont="true" applyFill="true" applyBorder="true" applyAlignment="true">
      <alignment horizontal="center" vertical="center" wrapText="true"/>
    </xf>
    <xf numFmtId="177" fontId="6" fillId="0" borderId="1" xfId="3" applyNumberFormat="true" applyFont="true" applyFill="true" applyBorder="true" applyAlignment="true">
      <alignment horizontal="center" vertical="center" wrapText="true"/>
    </xf>
    <xf numFmtId="177" fontId="6" fillId="0" borderId="2" xfId="3" applyNumberFormat="true" applyFont="true" applyFill="true" applyBorder="true" applyAlignment="true">
      <alignment horizontal="center" vertical="center" wrapText="true"/>
    </xf>
    <xf numFmtId="177" fontId="5" fillId="0" borderId="3" xfId="3" applyNumberFormat="true" applyFont="true" applyFill="true" applyBorder="true" applyAlignment="true">
      <alignment horizontal="center" vertical="center" wrapText="true"/>
    </xf>
    <xf numFmtId="177" fontId="5" fillId="0" borderId="4" xfId="3" applyNumberFormat="true" applyFont="true" applyFill="true" applyBorder="true" applyAlignment="true">
      <alignment horizontal="center" vertical="center" wrapText="true"/>
    </xf>
    <xf numFmtId="177" fontId="5" fillId="0" borderId="5" xfId="3" applyNumberFormat="true" applyFont="true" applyFill="true" applyBorder="true" applyAlignment="true">
      <alignment horizontal="center" vertical="center" wrapText="true"/>
    </xf>
    <xf numFmtId="177" fontId="6" fillId="0" borderId="6" xfId="3" applyNumberFormat="true" applyFont="true" applyFill="true" applyBorder="true" applyAlignment="true">
      <alignment horizontal="center" vertical="center" wrapText="true"/>
    </xf>
    <xf numFmtId="177" fontId="6" fillId="0" borderId="7" xfId="3" applyNumberFormat="true" applyFont="true" applyFill="true" applyBorder="true" applyAlignment="true">
      <alignment horizontal="center" vertical="center" wrapText="true"/>
    </xf>
    <xf numFmtId="177" fontId="5" fillId="0" borderId="1" xfId="3" applyNumberFormat="true" applyFont="true" applyFill="true" applyBorder="true" applyAlignment="true">
      <alignment horizontal="center" vertical="center" wrapText="true"/>
    </xf>
    <xf numFmtId="177" fontId="7" fillId="0" borderId="0" xfId="3" applyNumberFormat="true" applyFont="true" applyAlignment="true">
      <alignment horizontal="center" vertical="center"/>
    </xf>
    <xf numFmtId="177" fontId="7" fillId="0" borderId="1" xfId="3" applyNumberFormat="true" applyFont="true" applyBorder="true" applyAlignment="true">
      <alignment horizontal="center" vertical="center" wrapText="true"/>
    </xf>
    <xf numFmtId="176" fontId="5" fillId="0" borderId="1" xfId="3" applyNumberFormat="true" applyFont="true" applyBorder="true" applyAlignment="true">
      <alignment horizontal="center" vertical="center" wrapText="true"/>
    </xf>
    <xf numFmtId="176" fontId="5" fillId="0" borderId="2" xfId="3" applyNumberFormat="true" applyFont="true" applyBorder="true" applyAlignment="true">
      <alignment horizontal="center" vertical="center" wrapText="true"/>
    </xf>
    <xf numFmtId="176" fontId="6" fillId="0" borderId="2" xfId="3" applyNumberFormat="true" applyFont="true" applyFill="true" applyBorder="true" applyAlignment="true">
      <alignment horizontal="center" vertical="center" wrapText="true"/>
    </xf>
    <xf numFmtId="176" fontId="5" fillId="0" borderId="2" xfId="3" applyNumberFormat="true" applyFont="true" applyFill="true" applyBorder="true" applyAlignment="true">
      <alignment horizontal="center" vertical="center" wrapText="true"/>
    </xf>
    <xf numFmtId="176" fontId="6" fillId="0" borderId="1" xfId="3" applyNumberFormat="true" applyFont="true" applyFill="true" applyBorder="true" applyAlignment="true">
      <alignment horizontal="center" vertical="center"/>
    </xf>
    <xf numFmtId="176" fontId="6" fillId="0" borderId="1" xfId="3" applyNumberFormat="true" applyFont="true" applyFill="true" applyBorder="true" applyAlignment="true">
      <alignment horizontal="center" vertical="center" wrapText="true"/>
    </xf>
    <xf numFmtId="176" fontId="5" fillId="0" borderId="1" xfId="3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7"/>
  <sheetViews>
    <sheetView tabSelected="1" workbookViewId="0">
      <selection activeCell="AC7" sqref="AC7"/>
    </sheetView>
  </sheetViews>
  <sheetFormatPr defaultColWidth="9" defaultRowHeight="13.5" outlineLevelCol="4"/>
  <cols>
    <col min="1" max="1" width="16.25" style="1" customWidth="true"/>
    <col min="2" max="2" width="12" style="1" customWidth="true"/>
    <col min="3" max="3" width="23.125" style="1" customWidth="true"/>
    <col min="4" max="4" width="29.5" style="1" customWidth="true"/>
    <col min="5" max="5" width="10.25" style="1" customWidth="true"/>
    <col min="6" max="24" width="9" style="1" hidden="true" customWidth="true"/>
    <col min="25" max="16384" width="9" style="1"/>
  </cols>
  <sheetData>
    <row r="1" ht="18" customHeight="true" spans="1:1">
      <c r="A1" s="3" t="s">
        <v>0</v>
      </c>
    </row>
    <row r="2" ht="39.75" customHeight="true" spans="1:5">
      <c r="A2" s="4" t="s">
        <v>1</v>
      </c>
      <c r="B2" s="5"/>
      <c r="C2" s="5"/>
      <c r="D2" s="5"/>
      <c r="E2" s="5"/>
    </row>
    <row r="3" ht="21" spans="1:5">
      <c r="A3" s="5"/>
      <c r="B3" s="5"/>
      <c r="C3" s="5"/>
      <c r="D3" s="5"/>
      <c r="E3" s="17" t="s">
        <v>2</v>
      </c>
    </row>
    <row r="4" s="1" customFormat="true" ht="39.75" customHeight="true" spans="1:5">
      <c r="A4" s="6" t="s">
        <v>3</v>
      </c>
      <c r="B4" s="6" t="s">
        <v>4</v>
      </c>
      <c r="C4" s="6" t="s">
        <v>5</v>
      </c>
      <c r="D4" s="6" t="s">
        <v>6</v>
      </c>
      <c r="E4" s="18" t="s">
        <v>7</v>
      </c>
    </row>
    <row r="5" s="1" customFormat="true" ht="32.25" customHeight="true" spans="1:5">
      <c r="A5" s="6" t="s">
        <v>8</v>
      </c>
      <c r="B5" s="6"/>
      <c r="C5" s="6"/>
      <c r="D5" s="6"/>
      <c r="E5" s="19">
        <f>E6+E41</f>
        <v>4327</v>
      </c>
    </row>
    <row r="6" s="1" customFormat="true" ht="32.25" customHeight="true" spans="1:5">
      <c r="A6" s="6" t="s">
        <v>9</v>
      </c>
      <c r="B6" s="6"/>
      <c r="C6" s="6"/>
      <c r="D6" s="6"/>
      <c r="E6" s="20">
        <f>E7+E11+E14+E17+E18+E19+E20+E23+E27+E28+E29+E30+E31+E32+E35+E38</f>
        <v>1112</v>
      </c>
    </row>
    <row r="7" s="1" customFormat="true" ht="32.25" customHeight="true" spans="1:5">
      <c r="A7" s="7" t="s">
        <v>10</v>
      </c>
      <c r="B7" s="6" t="s">
        <v>11</v>
      </c>
      <c r="C7" s="6"/>
      <c r="D7" s="6"/>
      <c r="E7" s="20">
        <f>SUM(E8:E10)</f>
        <v>367</v>
      </c>
    </row>
    <row r="8" s="2" customFormat="true" ht="26.25" customHeight="true" spans="1:5">
      <c r="A8" s="8"/>
      <c r="B8" s="9" t="s">
        <v>12</v>
      </c>
      <c r="C8" s="9" t="s">
        <v>13</v>
      </c>
      <c r="D8" s="9" t="s">
        <v>14</v>
      </c>
      <c r="E8" s="21">
        <v>17</v>
      </c>
    </row>
    <row r="9" s="2" customFormat="true" ht="26.25" customHeight="true" spans="1:5">
      <c r="A9" s="8"/>
      <c r="B9" s="9" t="s">
        <v>12</v>
      </c>
      <c r="C9" s="9" t="s">
        <v>15</v>
      </c>
      <c r="D9" s="9" t="s">
        <v>14</v>
      </c>
      <c r="E9" s="21">
        <v>300</v>
      </c>
    </row>
    <row r="10" s="2" customFormat="true" ht="26.25" customHeight="true" spans="1:5">
      <c r="A10" s="8"/>
      <c r="B10" s="9" t="s">
        <v>12</v>
      </c>
      <c r="C10" s="9" t="s">
        <v>16</v>
      </c>
      <c r="D10" s="9" t="s">
        <v>14</v>
      </c>
      <c r="E10" s="21">
        <v>50</v>
      </c>
    </row>
    <row r="11" s="2" customFormat="true" ht="26.25" customHeight="true" spans="1:5">
      <c r="A11" s="10" t="s">
        <v>17</v>
      </c>
      <c r="B11" s="11" t="s">
        <v>11</v>
      </c>
      <c r="C11" s="12"/>
      <c r="D11" s="13"/>
      <c r="E11" s="21">
        <f>E12+E13</f>
        <v>202</v>
      </c>
    </row>
    <row r="12" s="2" customFormat="true" ht="26.25" customHeight="true" spans="1:5">
      <c r="A12" s="14"/>
      <c r="B12" s="10" t="s">
        <v>12</v>
      </c>
      <c r="C12" s="10" t="s">
        <v>18</v>
      </c>
      <c r="D12" s="10" t="s">
        <v>14</v>
      </c>
      <c r="E12" s="21">
        <v>200</v>
      </c>
    </row>
    <row r="13" s="2" customFormat="true" ht="26.25" customHeight="true" spans="1:5">
      <c r="A13" s="15"/>
      <c r="B13" s="10" t="s">
        <v>12</v>
      </c>
      <c r="C13" s="10" t="s">
        <v>13</v>
      </c>
      <c r="D13" s="10" t="s">
        <v>14</v>
      </c>
      <c r="E13" s="21">
        <v>2</v>
      </c>
    </row>
    <row r="14" s="2" customFormat="true" ht="26.25" customHeight="true" spans="1:5">
      <c r="A14" s="10" t="s">
        <v>19</v>
      </c>
      <c r="B14" s="11" t="s">
        <v>11</v>
      </c>
      <c r="C14" s="12"/>
      <c r="D14" s="13"/>
      <c r="E14" s="21">
        <f>E15+E16</f>
        <v>202</v>
      </c>
    </row>
    <row r="15" s="2" customFormat="true" ht="26.25" customHeight="true" spans="1:5">
      <c r="A15" s="14"/>
      <c r="B15" s="10" t="s">
        <v>12</v>
      </c>
      <c r="C15" s="10" t="s">
        <v>18</v>
      </c>
      <c r="D15" s="10" t="s">
        <v>14</v>
      </c>
      <c r="E15" s="21">
        <v>200</v>
      </c>
    </row>
    <row r="16" s="2" customFormat="true" ht="26.25" customHeight="true" spans="1:5">
      <c r="A16" s="15"/>
      <c r="B16" s="10" t="s">
        <v>12</v>
      </c>
      <c r="C16" s="10" t="s">
        <v>13</v>
      </c>
      <c r="D16" s="10" t="s">
        <v>14</v>
      </c>
      <c r="E16" s="21">
        <v>2</v>
      </c>
    </row>
    <row r="17" s="2" customFormat="true" ht="26.25" customHeight="true" spans="1:5">
      <c r="A17" s="10" t="s">
        <v>20</v>
      </c>
      <c r="B17" s="10" t="s">
        <v>12</v>
      </c>
      <c r="C17" s="10" t="s">
        <v>13</v>
      </c>
      <c r="D17" s="10" t="s">
        <v>14</v>
      </c>
      <c r="E17" s="21">
        <v>22</v>
      </c>
    </row>
    <row r="18" s="2" customFormat="true" ht="26.25" customHeight="true" spans="1:5">
      <c r="A18" s="10" t="s">
        <v>21</v>
      </c>
      <c r="B18" s="10" t="s">
        <v>12</v>
      </c>
      <c r="C18" s="10" t="s">
        <v>13</v>
      </c>
      <c r="D18" s="10" t="s">
        <v>14</v>
      </c>
      <c r="E18" s="21">
        <v>2</v>
      </c>
    </row>
    <row r="19" s="2" customFormat="true" ht="26.25" customHeight="true" spans="1:5">
      <c r="A19" s="10" t="s">
        <v>22</v>
      </c>
      <c r="B19" s="10" t="s">
        <v>12</v>
      </c>
      <c r="C19" s="10" t="s">
        <v>13</v>
      </c>
      <c r="D19" s="10" t="s">
        <v>14</v>
      </c>
      <c r="E19" s="21">
        <v>2</v>
      </c>
    </row>
    <row r="20" s="2" customFormat="true" ht="26.25" customHeight="true" spans="1:5">
      <c r="A20" s="10" t="s">
        <v>23</v>
      </c>
      <c r="B20" s="11" t="s">
        <v>11</v>
      </c>
      <c r="C20" s="12"/>
      <c r="D20" s="13"/>
      <c r="E20" s="21">
        <f>SUM(E21:E22)</f>
        <v>27</v>
      </c>
    </row>
    <row r="21" s="2" customFormat="true" ht="26.25" customHeight="true" spans="1:5">
      <c r="A21" s="14"/>
      <c r="B21" s="10" t="s">
        <v>12</v>
      </c>
      <c r="C21" s="10" t="s">
        <v>18</v>
      </c>
      <c r="D21" s="10" t="s">
        <v>14</v>
      </c>
      <c r="E21" s="21">
        <v>25</v>
      </c>
    </row>
    <row r="22" s="2" customFormat="true" ht="26.25" customHeight="true" spans="1:5">
      <c r="A22" s="14"/>
      <c r="B22" s="10" t="s">
        <v>12</v>
      </c>
      <c r="C22" s="10" t="s">
        <v>13</v>
      </c>
      <c r="D22" s="10" t="s">
        <v>14</v>
      </c>
      <c r="E22" s="21">
        <v>2</v>
      </c>
    </row>
    <row r="23" s="2" customFormat="true" ht="26.25" customHeight="true" spans="1:5">
      <c r="A23" s="10" t="s">
        <v>24</v>
      </c>
      <c r="B23" s="11" t="s">
        <v>11</v>
      </c>
      <c r="C23" s="12"/>
      <c r="D23" s="13"/>
      <c r="E23" s="21">
        <f>SUM(E24:E26)</f>
        <v>97</v>
      </c>
    </row>
    <row r="24" s="2" customFormat="true" ht="26.25" customHeight="true" spans="1:5">
      <c r="A24" s="14"/>
      <c r="B24" s="10" t="s">
        <v>12</v>
      </c>
      <c r="C24" s="10" t="s">
        <v>18</v>
      </c>
      <c r="D24" s="10" t="s">
        <v>14</v>
      </c>
      <c r="E24" s="21">
        <v>25</v>
      </c>
    </row>
    <row r="25" s="2" customFormat="true" ht="26.25" customHeight="true" spans="1:5">
      <c r="A25" s="14"/>
      <c r="B25" s="10" t="s">
        <v>12</v>
      </c>
      <c r="C25" s="10" t="s">
        <v>13</v>
      </c>
      <c r="D25" s="10" t="s">
        <v>14</v>
      </c>
      <c r="E25" s="21">
        <v>22</v>
      </c>
    </row>
    <row r="26" s="2" customFormat="true" ht="26.25" customHeight="true" spans="1:5">
      <c r="A26" s="15"/>
      <c r="B26" s="10" t="s">
        <v>12</v>
      </c>
      <c r="C26" s="10" t="s">
        <v>16</v>
      </c>
      <c r="D26" s="10" t="s">
        <v>14</v>
      </c>
      <c r="E26" s="21">
        <v>50</v>
      </c>
    </row>
    <row r="27" s="2" customFormat="true" ht="26.25" customHeight="true" spans="1:5">
      <c r="A27" s="10" t="s">
        <v>25</v>
      </c>
      <c r="B27" s="10" t="s">
        <v>12</v>
      </c>
      <c r="C27" s="10" t="s">
        <v>13</v>
      </c>
      <c r="D27" s="10" t="s">
        <v>14</v>
      </c>
      <c r="E27" s="21">
        <v>2</v>
      </c>
    </row>
    <row r="28" s="2" customFormat="true" ht="26.25" customHeight="true" spans="1:5">
      <c r="A28" s="10" t="s">
        <v>26</v>
      </c>
      <c r="B28" s="10" t="s">
        <v>12</v>
      </c>
      <c r="C28" s="10" t="s">
        <v>13</v>
      </c>
      <c r="D28" s="10" t="s">
        <v>14</v>
      </c>
      <c r="E28" s="21">
        <v>22</v>
      </c>
    </row>
    <row r="29" s="2" customFormat="true" ht="26.25" customHeight="true" spans="1:5">
      <c r="A29" s="10" t="s">
        <v>27</v>
      </c>
      <c r="B29" s="10" t="s">
        <v>12</v>
      </c>
      <c r="C29" s="10" t="s">
        <v>13</v>
      </c>
      <c r="D29" s="10" t="s">
        <v>14</v>
      </c>
      <c r="E29" s="21">
        <v>2</v>
      </c>
    </row>
    <row r="30" s="2" customFormat="true" ht="26.25" customHeight="true" spans="1:5">
      <c r="A30" s="10" t="s">
        <v>28</v>
      </c>
      <c r="B30" s="10" t="s">
        <v>12</v>
      </c>
      <c r="C30" s="10" t="s">
        <v>13</v>
      </c>
      <c r="D30" s="10" t="s">
        <v>14</v>
      </c>
      <c r="E30" s="21">
        <v>5</v>
      </c>
    </row>
    <row r="31" s="2" customFormat="true" ht="26.25" customHeight="true" spans="1:5">
      <c r="A31" s="10" t="s">
        <v>29</v>
      </c>
      <c r="B31" s="10" t="s">
        <v>12</v>
      </c>
      <c r="C31" s="10" t="s">
        <v>13</v>
      </c>
      <c r="D31" s="10" t="s">
        <v>14</v>
      </c>
      <c r="E31" s="21">
        <v>33</v>
      </c>
    </row>
    <row r="32" s="2" customFormat="true" ht="26.25" customHeight="true" spans="1:5">
      <c r="A32" s="10" t="s">
        <v>30</v>
      </c>
      <c r="B32" s="11" t="s">
        <v>11</v>
      </c>
      <c r="C32" s="12"/>
      <c r="D32" s="13"/>
      <c r="E32" s="21">
        <f>SUM(E33:E34)</f>
        <v>47</v>
      </c>
    </row>
    <row r="33" s="2" customFormat="true" ht="26.25" customHeight="true" spans="1:5">
      <c r="A33" s="14"/>
      <c r="B33" s="10" t="s">
        <v>12</v>
      </c>
      <c r="C33" s="10" t="s">
        <v>18</v>
      </c>
      <c r="D33" s="10" t="s">
        <v>14</v>
      </c>
      <c r="E33" s="21">
        <v>25</v>
      </c>
    </row>
    <row r="34" s="2" customFormat="true" ht="26.25" customHeight="true" spans="1:5">
      <c r="A34" s="14"/>
      <c r="B34" s="10" t="s">
        <v>12</v>
      </c>
      <c r="C34" s="10" t="s">
        <v>13</v>
      </c>
      <c r="D34" s="10" t="s">
        <v>14</v>
      </c>
      <c r="E34" s="21">
        <v>22</v>
      </c>
    </row>
    <row r="35" s="2" customFormat="true" ht="26.25" customHeight="true" spans="1:5">
      <c r="A35" s="10" t="s">
        <v>31</v>
      </c>
      <c r="B35" s="11" t="s">
        <v>11</v>
      </c>
      <c r="C35" s="12"/>
      <c r="D35" s="13"/>
      <c r="E35" s="21">
        <f>SUM(E36:E37)</f>
        <v>27</v>
      </c>
    </row>
    <row r="36" s="2" customFormat="true" ht="26.25" customHeight="true" spans="1:5">
      <c r="A36" s="14"/>
      <c r="B36" s="10" t="s">
        <v>12</v>
      </c>
      <c r="C36" s="10" t="s">
        <v>18</v>
      </c>
      <c r="D36" s="10" t="s">
        <v>14</v>
      </c>
      <c r="E36" s="21">
        <v>25</v>
      </c>
    </row>
    <row r="37" s="2" customFormat="true" ht="26.25" customHeight="true" spans="1:5">
      <c r="A37" s="15"/>
      <c r="B37" s="10" t="s">
        <v>12</v>
      </c>
      <c r="C37" s="10" t="s">
        <v>13</v>
      </c>
      <c r="D37" s="10" t="s">
        <v>14</v>
      </c>
      <c r="E37" s="21">
        <v>2</v>
      </c>
    </row>
    <row r="38" s="2" customFormat="true" ht="26.25" customHeight="true" spans="1:5">
      <c r="A38" s="10" t="s">
        <v>32</v>
      </c>
      <c r="B38" s="11" t="s">
        <v>11</v>
      </c>
      <c r="C38" s="12"/>
      <c r="D38" s="13"/>
      <c r="E38" s="21">
        <f>SUM(E39:E40)</f>
        <v>53</v>
      </c>
    </row>
    <row r="39" s="2" customFormat="true" ht="26.25" customHeight="true" spans="1:5">
      <c r="A39" s="14"/>
      <c r="B39" s="10" t="s">
        <v>12</v>
      </c>
      <c r="C39" s="10" t="s">
        <v>18</v>
      </c>
      <c r="D39" s="10" t="s">
        <v>14</v>
      </c>
      <c r="E39" s="21">
        <v>50</v>
      </c>
    </row>
    <row r="40" s="2" customFormat="true" ht="26.25" customHeight="true" spans="1:5">
      <c r="A40" s="14"/>
      <c r="B40" s="10" t="s">
        <v>12</v>
      </c>
      <c r="C40" s="10" t="s">
        <v>13</v>
      </c>
      <c r="D40" s="10" t="s">
        <v>14</v>
      </c>
      <c r="E40" s="21">
        <v>3</v>
      </c>
    </row>
    <row r="41" s="2" customFormat="true" ht="26.25" customHeight="true" spans="1:5">
      <c r="A41" s="16" t="s">
        <v>33</v>
      </c>
      <c r="B41" s="16"/>
      <c r="C41" s="16"/>
      <c r="D41" s="16"/>
      <c r="E41" s="22">
        <f>E42+E45+E49+E53+E56+E61+E67+E70+E75+E59+E60+E73+E74</f>
        <v>3215</v>
      </c>
    </row>
    <row r="42" s="2" customFormat="true" ht="26.25" customHeight="true" spans="1:5">
      <c r="A42" s="9" t="s">
        <v>34</v>
      </c>
      <c r="B42" s="16" t="s">
        <v>11</v>
      </c>
      <c r="C42" s="16"/>
      <c r="D42" s="16"/>
      <c r="E42" s="21">
        <f>SUM(E43:E44)</f>
        <v>125</v>
      </c>
    </row>
    <row r="43" s="2" customFormat="true" ht="26.25" customHeight="true" spans="1:5">
      <c r="A43" s="9"/>
      <c r="B43" s="9" t="s">
        <v>12</v>
      </c>
      <c r="C43" s="9" t="s">
        <v>35</v>
      </c>
      <c r="D43" s="9" t="s">
        <v>36</v>
      </c>
      <c r="E43" s="23">
        <v>25</v>
      </c>
    </row>
    <row r="44" s="2" customFormat="true" ht="26.25" customHeight="true" spans="1:5">
      <c r="A44" s="9"/>
      <c r="B44" s="9" t="s">
        <v>12</v>
      </c>
      <c r="C44" s="9" t="s">
        <v>37</v>
      </c>
      <c r="D44" s="9" t="s">
        <v>38</v>
      </c>
      <c r="E44" s="23">
        <v>100</v>
      </c>
    </row>
    <row r="45" s="2" customFormat="true" ht="26.25" customHeight="true" spans="1:5">
      <c r="A45" s="10" t="s">
        <v>39</v>
      </c>
      <c r="B45" s="11" t="s">
        <v>11</v>
      </c>
      <c r="C45" s="12"/>
      <c r="D45" s="13"/>
      <c r="E45" s="21">
        <f>SUM(E46:E48)</f>
        <v>684</v>
      </c>
    </row>
    <row r="46" s="2" customFormat="true" ht="26.25" customHeight="true" spans="1:5">
      <c r="A46" s="14"/>
      <c r="B46" s="9" t="s">
        <v>12</v>
      </c>
      <c r="C46" s="9" t="s">
        <v>40</v>
      </c>
      <c r="D46" s="9" t="s">
        <v>41</v>
      </c>
      <c r="E46" s="24">
        <v>639</v>
      </c>
    </row>
    <row r="47" s="2" customFormat="true" ht="26.25" customHeight="true" spans="1:5">
      <c r="A47" s="14"/>
      <c r="B47" s="10" t="s">
        <v>12</v>
      </c>
      <c r="C47" s="9" t="s">
        <v>35</v>
      </c>
      <c r="D47" s="9" t="s">
        <v>36</v>
      </c>
      <c r="E47" s="23">
        <v>25</v>
      </c>
    </row>
    <row r="48" s="2" customFormat="true" ht="26.25" customHeight="true" spans="1:5">
      <c r="A48" s="15"/>
      <c r="B48" s="10" t="s">
        <v>12</v>
      </c>
      <c r="C48" s="9" t="s">
        <v>15</v>
      </c>
      <c r="D48" s="9" t="s">
        <v>42</v>
      </c>
      <c r="E48" s="24">
        <v>20</v>
      </c>
    </row>
    <row r="49" s="2" customFormat="true" ht="26.25" customHeight="true" spans="1:5">
      <c r="A49" s="10" t="s">
        <v>43</v>
      </c>
      <c r="B49" s="11" t="s">
        <v>11</v>
      </c>
      <c r="C49" s="12"/>
      <c r="D49" s="13"/>
      <c r="E49" s="24">
        <f>SUM(E50:E52)</f>
        <v>591</v>
      </c>
    </row>
    <row r="50" s="2" customFormat="true" ht="26.25" customHeight="true" spans="1:5">
      <c r="A50" s="14"/>
      <c r="B50" s="9" t="s">
        <v>12</v>
      </c>
      <c r="C50" s="9" t="s">
        <v>40</v>
      </c>
      <c r="D50" s="9" t="s">
        <v>41</v>
      </c>
      <c r="E50" s="24">
        <v>511</v>
      </c>
    </row>
    <row r="51" s="2" customFormat="true" ht="26.25" customHeight="true" spans="1:5">
      <c r="A51" s="14"/>
      <c r="B51" s="10" t="s">
        <v>12</v>
      </c>
      <c r="C51" s="9" t="s">
        <v>35</v>
      </c>
      <c r="D51" s="9" t="s">
        <v>36</v>
      </c>
      <c r="E51" s="24">
        <v>50</v>
      </c>
    </row>
    <row r="52" s="2" customFormat="true" ht="26.25" customHeight="true" spans="1:5">
      <c r="A52" s="15"/>
      <c r="B52" s="10" t="s">
        <v>12</v>
      </c>
      <c r="C52" s="9" t="s">
        <v>44</v>
      </c>
      <c r="D52" s="9" t="s">
        <v>45</v>
      </c>
      <c r="E52" s="24">
        <v>30</v>
      </c>
    </row>
    <row r="53" s="2" customFormat="true" ht="26.25" customHeight="true" spans="1:5">
      <c r="A53" s="10" t="s">
        <v>46</v>
      </c>
      <c r="B53" s="11" t="s">
        <v>11</v>
      </c>
      <c r="C53" s="12"/>
      <c r="D53" s="13"/>
      <c r="E53" s="24">
        <f>E54+E55</f>
        <v>75</v>
      </c>
    </row>
    <row r="54" s="2" customFormat="true" ht="26.25" customHeight="true" spans="1:5">
      <c r="A54" s="14"/>
      <c r="B54" s="10" t="s">
        <v>12</v>
      </c>
      <c r="C54" s="9" t="s">
        <v>35</v>
      </c>
      <c r="D54" s="9" t="s">
        <v>36</v>
      </c>
      <c r="E54" s="24">
        <v>50</v>
      </c>
    </row>
    <row r="55" s="2" customFormat="true" ht="26.25" customHeight="true" spans="1:5">
      <c r="A55" s="15"/>
      <c r="B55" s="10" t="s">
        <v>12</v>
      </c>
      <c r="C55" s="9" t="s">
        <v>44</v>
      </c>
      <c r="D55" s="9" t="s">
        <v>45</v>
      </c>
      <c r="E55" s="24">
        <v>25</v>
      </c>
    </row>
    <row r="56" s="2" customFormat="true" ht="26.25" customHeight="true" spans="1:5">
      <c r="A56" s="10" t="s">
        <v>47</v>
      </c>
      <c r="B56" s="11" t="s">
        <v>11</v>
      </c>
      <c r="C56" s="12"/>
      <c r="D56" s="13"/>
      <c r="E56" s="24">
        <f>E57+E58</f>
        <v>95</v>
      </c>
    </row>
    <row r="57" s="2" customFormat="true" ht="26.25" customHeight="true" spans="1:5">
      <c r="A57" s="14"/>
      <c r="B57" s="10" t="s">
        <v>12</v>
      </c>
      <c r="C57" s="9" t="s">
        <v>35</v>
      </c>
      <c r="D57" s="9" t="s">
        <v>36</v>
      </c>
      <c r="E57" s="24">
        <v>75</v>
      </c>
    </row>
    <row r="58" s="2" customFormat="true" ht="26.25" customHeight="true" spans="1:5">
      <c r="A58" s="15"/>
      <c r="B58" s="10" t="s">
        <v>12</v>
      </c>
      <c r="C58" s="9" t="s">
        <v>15</v>
      </c>
      <c r="D58" s="9" t="s">
        <v>42</v>
      </c>
      <c r="E58" s="24">
        <v>20</v>
      </c>
    </row>
    <row r="59" s="2" customFormat="true" ht="26.25" customHeight="true" spans="1:5">
      <c r="A59" s="9" t="s">
        <v>48</v>
      </c>
      <c r="B59" s="10" t="s">
        <v>12</v>
      </c>
      <c r="C59" s="9" t="s">
        <v>35</v>
      </c>
      <c r="D59" s="9" t="s">
        <v>36</v>
      </c>
      <c r="E59" s="24">
        <v>75</v>
      </c>
    </row>
    <row r="60" s="2" customFormat="true" ht="26.25" customHeight="true" spans="1:5">
      <c r="A60" s="9" t="s">
        <v>49</v>
      </c>
      <c r="B60" s="9" t="s">
        <v>12</v>
      </c>
      <c r="C60" s="9" t="s">
        <v>35</v>
      </c>
      <c r="D60" s="9" t="s">
        <v>36</v>
      </c>
      <c r="E60" s="24">
        <v>50</v>
      </c>
    </row>
    <row r="61" s="2" customFormat="true" ht="26.25" customHeight="true" spans="1:5">
      <c r="A61" s="10" t="s">
        <v>50</v>
      </c>
      <c r="B61" s="11" t="s">
        <v>11</v>
      </c>
      <c r="C61" s="12"/>
      <c r="D61" s="13"/>
      <c r="E61" s="24">
        <f>SUM(E62:E66)</f>
        <v>1115</v>
      </c>
    </row>
    <row r="62" s="2" customFormat="true" ht="26.25" customHeight="true" spans="1:5">
      <c r="A62" s="14"/>
      <c r="B62" s="9" t="s">
        <v>12</v>
      </c>
      <c r="C62" s="9" t="s">
        <v>44</v>
      </c>
      <c r="D62" s="9" t="s">
        <v>45</v>
      </c>
      <c r="E62" s="24">
        <v>30</v>
      </c>
    </row>
    <row r="63" s="2" customFormat="true" ht="26.25" customHeight="true" spans="1:5">
      <c r="A63" s="14"/>
      <c r="B63" s="10" t="s">
        <v>12</v>
      </c>
      <c r="C63" s="10" t="s">
        <v>18</v>
      </c>
      <c r="D63" s="9" t="s">
        <v>51</v>
      </c>
      <c r="E63" s="24">
        <v>50</v>
      </c>
    </row>
    <row r="64" s="2" customFormat="true" ht="26.25" customHeight="true" spans="1:5">
      <c r="A64" s="14"/>
      <c r="B64" s="10" t="s">
        <v>12</v>
      </c>
      <c r="C64" s="10" t="s">
        <v>13</v>
      </c>
      <c r="D64" s="9" t="s">
        <v>52</v>
      </c>
      <c r="E64" s="24">
        <v>10</v>
      </c>
    </row>
    <row r="65" s="2" customFormat="true" ht="26.25" customHeight="true" spans="1:5">
      <c r="A65" s="14"/>
      <c r="B65" s="10" t="s">
        <v>12</v>
      </c>
      <c r="C65" s="9" t="s">
        <v>53</v>
      </c>
      <c r="D65" s="9" t="s">
        <v>54</v>
      </c>
      <c r="E65" s="24">
        <v>1000</v>
      </c>
    </row>
    <row r="66" s="2" customFormat="true" ht="26.25" customHeight="true" spans="1:5">
      <c r="A66" s="15"/>
      <c r="B66" s="10" t="s">
        <v>12</v>
      </c>
      <c r="C66" s="9" t="s">
        <v>35</v>
      </c>
      <c r="D66" s="9" t="s">
        <v>36</v>
      </c>
      <c r="E66" s="24">
        <v>25</v>
      </c>
    </row>
    <row r="67" s="2" customFormat="true" ht="26.25" customHeight="true" spans="1:5">
      <c r="A67" s="10" t="s">
        <v>55</v>
      </c>
      <c r="B67" s="11" t="s">
        <v>11</v>
      </c>
      <c r="C67" s="12"/>
      <c r="D67" s="13"/>
      <c r="E67" s="24">
        <f>E68+E69</f>
        <v>105</v>
      </c>
    </row>
    <row r="68" s="2" customFormat="true" ht="26.25" customHeight="true" spans="1:5">
      <c r="A68" s="14"/>
      <c r="B68" s="10" t="s">
        <v>12</v>
      </c>
      <c r="C68" s="9" t="s">
        <v>35</v>
      </c>
      <c r="D68" s="9" t="s">
        <v>36</v>
      </c>
      <c r="E68" s="24">
        <v>75</v>
      </c>
    </row>
    <row r="69" s="2" customFormat="true" ht="26.25" customHeight="true" spans="1:5">
      <c r="A69" s="15"/>
      <c r="B69" s="10" t="s">
        <v>12</v>
      </c>
      <c r="C69" s="9" t="s">
        <v>15</v>
      </c>
      <c r="D69" s="9" t="s">
        <v>42</v>
      </c>
      <c r="E69" s="24">
        <v>30</v>
      </c>
    </row>
    <row r="70" s="2" customFormat="true" ht="26.25" customHeight="true" spans="1:5">
      <c r="A70" s="10" t="s">
        <v>56</v>
      </c>
      <c r="B70" s="11" t="s">
        <v>11</v>
      </c>
      <c r="C70" s="12"/>
      <c r="D70" s="13"/>
      <c r="E70" s="24">
        <f>E71+E72</f>
        <v>70</v>
      </c>
    </row>
    <row r="71" s="2" customFormat="true" ht="26.25" customHeight="true" spans="1:5">
      <c r="A71" s="14"/>
      <c r="B71" s="10" t="s">
        <v>12</v>
      </c>
      <c r="C71" s="9" t="s">
        <v>35</v>
      </c>
      <c r="D71" s="9" t="s">
        <v>36</v>
      </c>
      <c r="E71" s="24">
        <v>50</v>
      </c>
    </row>
    <row r="72" s="2" customFormat="true" ht="26.25" customHeight="true" spans="1:5">
      <c r="A72" s="15"/>
      <c r="B72" s="10" t="s">
        <v>12</v>
      </c>
      <c r="C72" s="9" t="s">
        <v>15</v>
      </c>
      <c r="D72" s="9" t="s">
        <v>42</v>
      </c>
      <c r="E72" s="24">
        <v>20</v>
      </c>
    </row>
    <row r="73" s="2" customFormat="true" ht="26.25" customHeight="true" spans="1:5">
      <c r="A73" s="15" t="s">
        <v>57</v>
      </c>
      <c r="B73" s="10" t="s">
        <v>12</v>
      </c>
      <c r="C73" s="9" t="s">
        <v>13</v>
      </c>
      <c r="D73" s="9" t="s">
        <v>52</v>
      </c>
      <c r="E73" s="24">
        <v>15</v>
      </c>
    </row>
    <row r="74" s="2" customFormat="true" ht="26.25" customHeight="true" spans="1:5">
      <c r="A74" s="9" t="s">
        <v>58</v>
      </c>
      <c r="B74" s="9" t="s">
        <v>12</v>
      </c>
      <c r="C74" s="9" t="s">
        <v>15</v>
      </c>
      <c r="D74" s="9" t="s">
        <v>42</v>
      </c>
      <c r="E74" s="24">
        <v>50</v>
      </c>
    </row>
    <row r="75" s="2" customFormat="true" ht="26.25" customHeight="true" spans="1:5">
      <c r="A75" s="10" t="s">
        <v>59</v>
      </c>
      <c r="B75" s="11" t="s">
        <v>11</v>
      </c>
      <c r="C75" s="12"/>
      <c r="D75" s="13"/>
      <c r="E75" s="25">
        <f>SUM(E76:E77)</f>
        <v>165</v>
      </c>
    </row>
    <row r="76" s="2" customFormat="true" ht="26.25" customHeight="true" spans="1:5">
      <c r="A76" s="14"/>
      <c r="B76" s="9" t="s">
        <v>12</v>
      </c>
      <c r="C76" s="9" t="s">
        <v>60</v>
      </c>
      <c r="D76" s="9" t="s">
        <v>61</v>
      </c>
      <c r="E76" s="24">
        <v>150</v>
      </c>
    </row>
    <row r="77" s="2" customFormat="true" ht="26.25" customHeight="true" spans="1:5">
      <c r="A77" s="15"/>
      <c r="B77" s="9" t="s">
        <v>12</v>
      </c>
      <c r="C77" s="9" t="s">
        <v>44</v>
      </c>
      <c r="D77" s="9" t="s">
        <v>45</v>
      </c>
      <c r="E77" s="24">
        <v>15</v>
      </c>
    </row>
  </sheetData>
  <mergeCells count="38">
    <mergeCell ref="A2:E2"/>
    <mergeCell ref="A5:D5"/>
    <mergeCell ref="A6:D6"/>
    <mergeCell ref="B7:D7"/>
    <mergeCell ref="B11:D11"/>
    <mergeCell ref="B14:D14"/>
    <mergeCell ref="B20:D20"/>
    <mergeCell ref="B23:D23"/>
    <mergeCell ref="B32:D32"/>
    <mergeCell ref="B35:D35"/>
    <mergeCell ref="B38:D38"/>
    <mergeCell ref="A41:D41"/>
    <mergeCell ref="B42:D42"/>
    <mergeCell ref="B45:D45"/>
    <mergeCell ref="B49:D49"/>
    <mergeCell ref="B53:D53"/>
    <mergeCell ref="B56:D56"/>
    <mergeCell ref="B61:D61"/>
    <mergeCell ref="B67:D67"/>
    <mergeCell ref="B70:D70"/>
    <mergeCell ref="B75:D75"/>
    <mergeCell ref="A7:A10"/>
    <mergeCell ref="A11:A13"/>
    <mergeCell ref="A14:A16"/>
    <mergeCell ref="A20:A22"/>
    <mergeCell ref="A23:A26"/>
    <mergeCell ref="A32:A34"/>
    <mergeCell ref="A35:A37"/>
    <mergeCell ref="A38:A40"/>
    <mergeCell ref="A42:A44"/>
    <mergeCell ref="A45:A48"/>
    <mergeCell ref="A49:A52"/>
    <mergeCell ref="A53:A55"/>
    <mergeCell ref="A56:A58"/>
    <mergeCell ref="A61:A66"/>
    <mergeCell ref="A67:A69"/>
    <mergeCell ref="A70:A72"/>
    <mergeCell ref="A75:A77"/>
  </mergeCells>
  <printOptions horizontalCentered="true"/>
  <pageMargins left="0.708333333333333" right="0.708333333333333" top="0.747916666666667" bottom="0.747916666666667" header="0.314583333333333" footer="0.314583333333333"/>
  <pageSetup paperSize="9" scale="97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hbkl</dc:creator>
  <cp:lastModifiedBy>市财政局（收文）</cp:lastModifiedBy>
  <dcterms:created xsi:type="dcterms:W3CDTF">2022-07-06T10:09:00Z</dcterms:created>
  <cp:lastPrinted>2022-07-06T10:20:00Z</cp:lastPrinted>
  <dcterms:modified xsi:type="dcterms:W3CDTF">2022-12-01T13:46:27Z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CE96F8C094DF4702A363A881BD13222B</vt:lpwstr>
  </property>
  <property fmtid="{D5CDD505-2E9C-101B-9397-08002B2CF9AE}" pid="3" name="KSOProductBuildVer">
    <vt:lpwstr>2052-11.8.2.10290</vt:lpwstr>
  </property>
</Properties>
</file>