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资金分配表（公开）" sheetId="4" r:id="rId1"/>
  </sheets>
  <calcPr calcId="144525"/>
</workbook>
</file>

<file path=xl/sharedStrings.xml><?xml version="1.0" encoding="utf-8"?>
<sst xmlns="http://schemas.openxmlformats.org/spreadsheetml/2006/main" count="21" uniqueCount="21">
  <si>
    <t>附件1</t>
  </si>
  <si>
    <t>资金分配表</t>
  </si>
  <si>
    <t>单位：万元</t>
  </si>
  <si>
    <t>区</t>
  </si>
  <si>
    <t>资金需求</t>
  </si>
  <si>
    <t>已下达金额</t>
  </si>
  <si>
    <t>本次下达金额</t>
  </si>
  <si>
    <t>小计</t>
  </si>
  <si>
    <t>津财社指[2021]114号</t>
  </si>
  <si>
    <t>津财社指[2022]92号</t>
  </si>
  <si>
    <t>合计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</si>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</sst>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20" fillId="24" borderId="11" applyNumberFormat="false" applyAlignment="false" applyProtection="false">
      <alignment vertical="center"/>
    </xf>
    <xf numFmtId="0" fontId="11" fillId="13" borderId="5" applyNumberFormat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0" fillId="18" borderId="6" applyNumberFormat="false" applyFon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9" fillId="24" borderId="10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21" fillId="27" borderId="10" applyNumberFormat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1" fillId="0" borderId="0" xfId="0" applyFont="true"/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horizontal="right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L13" sqref="L13"/>
    </sheetView>
  </sheetViews>
  <sheetFormatPr defaultColWidth="9" defaultRowHeight="13.5" outlineLevelCol="5"/>
  <cols>
    <col min="1" max="1" width="14.5" customWidth="true"/>
    <col min="2" max="2" width="13.75" customWidth="true"/>
    <col min="3" max="6" width="13.125" customWidth="true"/>
  </cols>
  <sheetData>
    <row r="1" ht="25" customHeight="true" spans="1:1">
      <c r="A1" s="1" t="s">
        <v>0</v>
      </c>
    </row>
    <row r="2" ht="39" customHeight="true" spans="1:6">
      <c r="A2" s="2" t="s">
        <v>1</v>
      </c>
      <c r="B2" s="2"/>
      <c r="C2" s="2"/>
      <c r="D2" s="2"/>
      <c r="E2" s="2"/>
      <c r="F2" s="2"/>
    </row>
    <row r="3" ht="26" customHeight="true" spans="1:6">
      <c r="A3" s="3" t="s">
        <v>2</v>
      </c>
      <c r="B3" s="3"/>
      <c r="C3" s="3"/>
      <c r="D3" s="3"/>
      <c r="E3" s="3"/>
      <c r="F3" s="3"/>
    </row>
    <row r="4" ht="39" customHeight="true" spans="1:6">
      <c r="A4" s="4" t="s">
        <v>3</v>
      </c>
      <c r="B4" s="5" t="s">
        <v>4</v>
      </c>
      <c r="C4" s="4" t="s">
        <v>5</v>
      </c>
      <c r="D4" s="4"/>
      <c r="E4" s="4"/>
      <c r="F4" s="4" t="s">
        <v>6</v>
      </c>
    </row>
    <row r="5" ht="34" customHeight="true" spans="1:6">
      <c r="A5" s="4"/>
      <c r="B5" s="6"/>
      <c r="C5" s="4" t="s">
        <v>7</v>
      </c>
      <c r="D5" s="7" t="s">
        <v>8</v>
      </c>
      <c r="E5" s="7" t="s">
        <v>9</v>
      </c>
      <c r="F5" s="4"/>
    </row>
    <row r="6" ht="34" customHeight="true" spans="1:6">
      <c r="A6" s="8" t="s">
        <v>10</v>
      </c>
      <c r="B6" s="8">
        <f>SUM(B7:B16)</f>
        <v>7787.2</v>
      </c>
      <c r="C6" s="8">
        <f>SUM(C7:C16)</f>
        <v>2469.3</v>
      </c>
      <c r="D6" s="8">
        <f>SUM(D7:D16)</f>
        <v>20.4</v>
      </c>
      <c r="E6" s="8">
        <f>SUM(E7:E16)</f>
        <v>2448.9</v>
      </c>
      <c r="F6" s="8">
        <f>SUM(F7:F16)</f>
        <v>5317.9</v>
      </c>
    </row>
    <row r="7" ht="34" customHeight="true" spans="1:6">
      <c r="A7" s="4" t="s">
        <v>11</v>
      </c>
      <c r="B7" s="4">
        <v>320</v>
      </c>
      <c r="C7" s="4">
        <f>D7+E7</f>
        <v>101.5</v>
      </c>
      <c r="D7" s="4">
        <v>0</v>
      </c>
      <c r="E7" s="4">
        <v>101.5</v>
      </c>
      <c r="F7" s="4">
        <f>B7-D7-E7</f>
        <v>218.5</v>
      </c>
    </row>
    <row r="8" ht="34" customHeight="true" spans="1:6">
      <c r="A8" s="4" t="s">
        <v>12</v>
      </c>
      <c r="B8" s="4">
        <v>2035.8</v>
      </c>
      <c r="C8" s="4">
        <f t="shared" ref="C8:C16" si="0">D8+E8</f>
        <v>645.5</v>
      </c>
      <c r="D8" s="4">
        <v>2.7</v>
      </c>
      <c r="E8" s="4">
        <v>642.8</v>
      </c>
      <c r="F8" s="4">
        <f t="shared" ref="F8:F16" si="1">B8-D8-E8</f>
        <v>1390.3</v>
      </c>
    </row>
    <row r="9" ht="34" customHeight="true" spans="1:6">
      <c r="A9" s="4" t="s">
        <v>13</v>
      </c>
      <c r="B9" s="4">
        <v>1117</v>
      </c>
      <c r="C9" s="4">
        <f t="shared" si="0"/>
        <v>354.2</v>
      </c>
      <c r="D9" s="4">
        <v>4.8</v>
      </c>
      <c r="E9" s="4">
        <v>349.4</v>
      </c>
      <c r="F9" s="4">
        <f t="shared" si="1"/>
        <v>762.8</v>
      </c>
    </row>
    <row r="10" ht="34" customHeight="true" spans="1:6">
      <c r="A10" s="4" t="s">
        <v>14</v>
      </c>
      <c r="B10" s="4">
        <v>1199</v>
      </c>
      <c r="C10" s="4">
        <f t="shared" si="0"/>
        <v>380.2</v>
      </c>
      <c r="D10" s="4">
        <v>2.8</v>
      </c>
      <c r="E10" s="4">
        <v>377.4</v>
      </c>
      <c r="F10" s="4">
        <f t="shared" si="1"/>
        <v>818.8</v>
      </c>
    </row>
    <row r="11" ht="34" customHeight="true" spans="1:6">
      <c r="A11" s="4" t="s">
        <v>15</v>
      </c>
      <c r="B11" s="4">
        <v>1667.8</v>
      </c>
      <c r="C11" s="4">
        <f t="shared" si="0"/>
        <v>528.9</v>
      </c>
      <c r="D11" s="4">
        <v>10</v>
      </c>
      <c r="E11" s="4">
        <v>518.9</v>
      </c>
      <c r="F11" s="4">
        <f t="shared" si="1"/>
        <v>1138.9</v>
      </c>
    </row>
    <row r="12" ht="34" customHeight="true" spans="1:6">
      <c r="A12" s="4" t="s">
        <v>16</v>
      </c>
      <c r="B12" s="4">
        <v>949.6</v>
      </c>
      <c r="C12" s="4">
        <f t="shared" si="0"/>
        <v>301.1</v>
      </c>
      <c r="D12" s="4">
        <v>0</v>
      </c>
      <c r="E12" s="4">
        <v>301.1</v>
      </c>
      <c r="F12" s="4">
        <f t="shared" si="1"/>
        <v>648.5</v>
      </c>
    </row>
    <row r="13" ht="34" customHeight="true" spans="1:6">
      <c r="A13" s="4" t="s">
        <v>17</v>
      </c>
      <c r="B13" s="4">
        <v>128.6</v>
      </c>
      <c r="C13" s="4">
        <f t="shared" si="0"/>
        <v>40.8</v>
      </c>
      <c r="D13" s="4">
        <v>0</v>
      </c>
      <c r="E13" s="4">
        <v>40.8</v>
      </c>
      <c r="F13" s="4">
        <f t="shared" si="1"/>
        <v>87.8</v>
      </c>
    </row>
    <row r="14" ht="34" customHeight="true" spans="1:6">
      <c r="A14" s="4" t="s">
        <v>18</v>
      </c>
      <c r="B14" s="4">
        <v>67.6</v>
      </c>
      <c r="C14" s="4">
        <f t="shared" si="0"/>
        <v>21.4</v>
      </c>
      <c r="D14" s="4">
        <v>0.1</v>
      </c>
      <c r="E14" s="4">
        <v>21.3</v>
      </c>
      <c r="F14" s="4">
        <f t="shared" si="1"/>
        <v>46.2</v>
      </c>
    </row>
    <row r="15" ht="34" customHeight="true" spans="1:6">
      <c r="A15" s="4" t="s">
        <v>19</v>
      </c>
      <c r="B15" s="4">
        <v>8.8</v>
      </c>
      <c r="C15" s="4">
        <f t="shared" si="0"/>
        <v>2.8</v>
      </c>
      <c r="D15" s="4">
        <v>0</v>
      </c>
      <c r="E15" s="4">
        <v>2.8</v>
      </c>
      <c r="F15" s="4">
        <f t="shared" si="1"/>
        <v>6</v>
      </c>
    </row>
    <row r="16" ht="34" customHeight="true" spans="1:6">
      <c r="A16" s="4" t="s">
        <v>20</v>
      </c>
      <c r="B16" s="4">
        <v>293</v>
      </c>
      <c r="C16" s="4">
        <f t="shared" si="0"/>
        <v>92.9</v>
      </c>
      <c r="D16" s="4">
        <v>0</v>
      </c>
      <c r="E16" s="4">
        <v>92.9</v>
      </c>
      <c r="F16" s="4">
        <f t="shared" si="1"/>
        <v>200.1</v>
      </c>
    </row>
  </sheetData>
  <mergeCells count="6">
    <mergeCell ref="A2:F2"/>
    <mergeCell ref="A3:F3"/>
    <mergeCell ref="C4:E4"/>
    <mergeCell ref="A4:A5"/>
    <mergeCell ref="B4:B5"/>
    <mergeCell ref="F4:F5"/>
  </mergeCells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资金分配表（公开）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2006-09-17T00:00:00Z</dcterms:created>
  <dcterms:modified xsi:type="dcterms:W3CDTF">2023-01-30T10:32:09Z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