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<sst xmlns="http://schemas.openxmlformats.org/spreadsheetml/2006/main" count="55" uniqueCount="41">
  <si>
    <t>附件1</t>
  </si>
  <si>
    <t>2022年新增地方政府专项债券付息资金情况表</t>
  </si>
  <si>
    <t>单位：万元</t>
  </si>
  <si>
    <t>序号</t>
  </si>
  <si>
    <t>项目名称</t>
  </si>
  <si>
    <t>市级主管部门</t>
  </si>
  <si>
    <t>项目单位</t>
  </si>
  <si>
    <t>债券发行金额</t>
  </si>
  <si>
    <t>需偿还利息金额</t>
  </si>
  <si>
    <t>其中：需用土地出让金偿还</t>
  </si>
  <si>
    <t>其中：需用运营收入等偿还</t>
  </si>
  <si>
    <t>备注</t>
  </si>
  <si>
    <t>债券</t>
  </si>
  <si>
    <t>利息</t>
  </si>
  <si>
    <t>合计</t>
  </si>
  <si>
    <t>天津集疏运专用货运通道工程</t>
  </si>
  <si>
    <t>市交通运输委</t>
  </si>
  <si>
    <t>天津滨海集疏运通道建设发展有限公司</t>
  </si>
  <si>
    <t>能源设施建设及提升改造工程</t>
  </si>
  <si>
    <t>市城市管理委</t>
  </si>
  <si>
    <t>天津能源集团有限公司</t>
  </si>
  <si>
    <t>北部新区配套基础设施建设项目一期工程-外环线</t>
  </si>
  <si>
    <t>市住房建设委</t>
  </si>
  <si>
    <t>天津高速集团有限公司</t>
  </si>
  <si>
    <t>北部新区配套基础设施二期工程-津蓟高速收费站外迁</t>
  </si>
  <si>
    <t>附件</t>
  </si>
  <si>
    <t>政府专项债券2022年度追加付息资金情况表</t>
  </si>
  <si>
    <t>债券发行金额（万元）</t>
  </si>
  <si>
    <t>发行时间</t>
  </si>
  <si>
    <t>债券期限（年）</t>
  </si>
  <si>
    <t>债券利率（%）</t>
  </si>
  <si>
    <t>付息金额（万元）</t>
  </si>
  <si>
    <t>水源地保护和供水完善工程（2022年度第一批）</t>
  </si>
  <si>
    <t>城市原水供水二期工程（2022年度第一批）</t>
  </si>
  <si>
    <t>凌庄水厂送水泵房异地重建工程（2022年度第一批）</t>
  </si>
  <si>
    <t>杨柳青水厂改扩建工程（2022年度第一批）</t>
  </si>
  <si>
    <t>水源地保护和供水完善工程（2022年度第二批）</t>
  </si>
  <si>
    <t>城市原水供水一期工程（2022年度）</t>
  </si>
  <si>
    <t>城市原水供水二期工程（2022年度第二批）</t>
  </si>
  <si>
    <t>杨柳青水厂改扩建工程（2022年度第二批）</t>
  </si>
  <si>
    <t>凌庄水厂送水泵房异地重建工程（2022年度第二批）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</si>
</sst>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  <scheme val="minor"/>
    </font>
    <font>
      <sz val="22"/>
      <name val="方正小标宋简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5" borderId="6" applyNumberFormat="false" applyAlignment="false" applyProtection="false">
      <alignment vertical="center"/>
    </xf>
    <xf numFmtId="0" fontId="14" fillId="7" borderId="8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19" borderId="10" applyNumberFormat="false" applyFon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5" fillId="5" borderId="9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31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3" fontId="7" fillId="0" borderId="1" xfId="19" applyFont="true" applyFill="true" applyBorder="true" applyAlignment="true">
      <alignment horizontal="center" vertical="center" wrapText="true"/>
    </xf>
    <xf numFmtId="43" fontId="8" fillId="0" borderId="1" xfId="19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right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0"/>
  <sheetViews>
    <sheetView tabSelected="1" workbookViewId="0">
      <selection activeCell="C7" sqref="C7"/>
    </sheetView>
  </sheetViews>
  <sheetFormatPr defaultColWidth="9" defaultRowHeight="13.5"/>
  <cols>
    <col min="1" max="1" width="6.5" style="2" customWidth="true"/>
    <col min="2" max="2" width="33.3" style="1" customWidth="true"/>
    <col min="3" max="3" width="24.125" style="1" customWidth="true"/>
    <col min="4" max="4" width="31.5" style="1" customWidth="true"/>
    <col min="5" max="6" width="20.75" style="1" customWidth="true"/>
    <col min="7" max="10" width="16.75" style="1" customWidth="true"/>
    <col min="11" max="11" width="22.725" style="1" customWidth="true"/>
    <col min="12" max="16384" width="9" style="1"/>
  </cols>
  <sheetData>
    <row r="1" ht="33" customHeight="true" spans="1:4">
      <c r="A1" s="11" t="s">
        <v>0</v>
      </c>
      <c r="B1" s="11"/>
      <c r="C1" s="3"/>
      <c r="D1" s="3"/>
    </row>
    <row r="2" ht="48" customHeight="true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ht="30" customHeight="true" spans="1:11">
      <c r="A3" s="4"/>
      <c r="B3" s="4"/>
      <c r="C3" s="4"/>
      <c r="D3" s="4"/>
      <c r="E3" s="4"/>
      <c r="F3" s="4"/>
      <c r="G3" s="4"/>
      <c r="H3" s="4"/>
      <c r="I3" s="4"/>
      <c r="K3" s="21" t="s">
        <v>2</v>
      </c>
    </row>
    <row r="4" s="8" customFormat="true" ht="36.75" customHeight="true" spans="1:11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8" t="s">
        <v>8</v>
      </c>
      <c r="G4" s="18" t="s">
        <v>9</v>
      </c>
      <c r="H4" s="18"/>
      <c r="I4" s="22" t="s">
        <v>10</v>
      </c>
      <c r="J4" s="23"/>
      <c r="K4" s="18" t="s">
        <v>11</v>
      </c>
    </row>
    <row r="5" s="8" customFormat="true" ht="36.75" customHeight="true" spans="1:11">
      <c r="A5" s="14"/>
      <c r="B5" s="14"/>
      <c r="C5" s="14"/>
      <c r="D5" s="14"/>
      <c r="E5" s="14"/>
      <c r="F5" s="18"/>
      <c r="G5" s="18" t="s">
        <v>12</v>
      </c>
      <c r="H5" s="18" t="s">
        <v>13</v>
      </c>
      <c r="I5" s="18" t="s">
        <v>12</v>
      </c>
      <c r="J5" s="18" t="s">
        <v>13</v>
      </c>
      <c r="K5" s="18"/>
    </row>
    <row r="6" s="9" customFormat="true" ht="45" customHeight="true" spans="1:11">
      <c r="A6" s="15" t="s">
        <v>14</v>
      </c>
      <c r="B6" s="15"/>
      <c r="C6" s="15"/>
      <c r="D6" s="15"/>
      <c r="E6" s="19">
        <f t="shared" ref="E6:J6" si="0">SUM(E7:E10)</f>
        <v>202000</v>
      </c>
      <c r="F6" s="19">
        <f t="shared" si="0"/>
        <v>3272.45</v>
      </c>
      <c r="G6" s="19">
        <f t="shared" si="0"/>
        <v>42000</v>
      </c>
      <c r="H6" s="19">
        <f t="shared" si="0"/>
        <v>603.45</v>
      </c>
      <c r="I6" s="19">
        <f t="shared" si="0"/>
        <v>160000</v>
      </c>
      <c r="J6" s="19">
        <f t="shared" si="0"/>
        <v>2669</v>
      </c>
      <c r="K6" s="24"/>
    </row>
    <row r="7" s="10" customFormat="true" ht="45" customHeight="true" spans="1:11">
      <c r="A7" s="16">
        <v>1</v>
      </c>
      <c r="B7" s="17" t="s">
        <v>15</v>
      </c>
      <c r="C7" s="16" t="s">
        <v>16</v>
      </c>
      <c r="D7" s="16" t="s">
        <v>17</v>
      </c>
      <c r="E7" s="20">
        <v>100000</v>
      </c>
      <c r="F7" s="20">
        <f>J7</f>
        <v>1685</v>
      </c>
      <c r="G7" s="20"/>
      <c r="H7" s="20"/>
      <c r="I7" s="20">
        <v>100000</v>
      </c>
      <c r="J7" s="20">
        <v>1685</v>
      </c>
      <c r="K7" s="25"/>
    </row>
    <row r="8" s="10" customFormat="true" ht="45" customHeight="true" spans="1:11">
      <c r="A8" s="16">
        <v>2</v>
      </c>
      <c r="B8" s="17" t="s">
        <v>18</v>
      </c>
      <c r="C8" s="16" t="s">
        <v>19</v>
      </c>
      <c r="D8" s="16" t="s">
        <v>20</v>
      </c>
      <c r="E8" s="20">
        <v>60000</v>
      </c>
      <c r="F8" s="20">
        <f>J8</f>
        <v>984</v>
      </c>
      <c r="G8" s="20"/>
      <c r="H8" s="20"/>
      <c r="I8" s="20">
        <v>60000</v>
      </c>
      <c r="J8" s="20">
        <v>984</v>
      </c>
      <c r="K8" s="25"/>
    </row>
    <row r="9" s="10" customFormat="true" ht="45" customHeight="true" spans="1:11">
      <c r="A9" s="16">
        <v>3</v>
      </c>
      <c r="B9" s="17" t="s">
        <v>21</v>
      </c>
      <c r="C9" s="16" t="s">
        <v>22</v>
      </c>
      <c r="D9" s="16" t="s">
        <v>23</v>
      </c>
      <c r="E9" s="20">
        <v>39000</v>
      </c>
      <c r="F9" s="20">
        <f>H9</f>
        <v>559.65</v>
      </c>
      <c r="G9" s="20">
        <v>39000</v>
      </c>
      <c r="H9" s="20">
        <v>559.65</v>
      </c>
      <c r="I9" s="20"/>
      <c r="J9" s="20"/>
      <c r="K9" s="25"/>
    </row>
    <row r="10" s="10" customFormat="true" ht="45" customHeight="true" spans="1:11">
      <c r="A10" s="16">
        <v>3</v>
      </c>
      <c r="B10" s="17" t="s">
        <v>24</v>
      </c>
      <c r="C10" s="16" t="s">
        <v>16</v>
      </c>
      <c r="D10" s="16" t="s">
        <v>23</v>
      </c>
      <c r="E10" s="20">
        <v>3000</v>
      </c>
      <c r="F10" s="20">
        <f>H10</f>
        <v>43.8</v>
      </c>
      <c r="G10" s="20">
        <v>3000</v>
      </c>
      <c r="H10" s="20">
        <v>43.8</v>
      </c>
      <c r="I10" s="20"/>
      <c r="J10" s="20"/>
      <c r="K10" s="25"/>
    </row>
  </sheetData>
  <mergeCells count="12">
    <mergeCell ref="A1:B1"/>
    <mergeCell ref="A2:J2"/>
    <mergeCell ref="G4:H4"/>
    <mergeCell ref="I4:J4"/>
    <mergeCell ref="A6:B6"/>
    <mergeCell ref="A4:A5"/>
    <mergeCell ref="B4:B5"/>
    <mergeCell ref="C4:C5"/>
    <mergeCell ref="D4:D5"/>
    <mergeCell ref="E4:E5"/>
    <mergeCell ref="F4:F5"/>
    <mergeCell ref="K4:K5"/>
  </mergeCells>
  <printOptions horizontalCentered="true"/>
  <pageMargins left="0.432638888888889" right="0.432638888888889" top="0.550694444444444" bottom="0.550694444444444" header="0.314583333333333" footer="0.314583333333333"/>
  <pageSetup paperSize="9" scale="57" orientation="landscape" horizontalDpi="600"/>
  <headerFooter>
    <oddFooter>&amp;L
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E10" sqref="E6:E10"/>
    </sheetView>
  </sheetViews>
  <sheetFormatPr defaultColWidth="9" defaultRowHeight="13.5" outlineLevelCol="6"/>
  <cols>
    <col min="1" max="1" width="6.375" style="2" customWidth="true"/>
    <col min="2" max="2" width="15.375" style="1" customWidth="true"/>
    <col min="3" max="3" width="10.625" style="1" customWidth="true"/>
    <col min="4" max="4" width="16" style="1" customWidth="true"/>
    <col min="5" max="5" width="9.25" style="1" customWidth="true"/>
    <col min="6" max="6" width="8.5" style="1" customWidth="true"/>
    <col min="7" max="7" width="9.875" style="1" customWidth="true"/>
    <col min="8" max="16383" width="9" style="1"/>
  </cols>
  <sheetData>
    <row r="1" s="1" customFormat="true" ht="24" customHeight="true" spans="1:2">
      <c r="A1" s="3" t="s">
        <v>25</v>
      </c>
      <c r="B1" s="3"/>
    </row>
    <row r="2" s="1" customFormat="true" ht="30" customHeight="true" spans="1:7">
      <c r="A2" s="4" t="s">
        <v>26</v>
      </c>
      <c r="B2" s="4"/>
      <c r="C2" s="4"/>
      <c r="D2" s="4"/>
      <c r="E2" s="4"/>
      <c r="F2" s="4"/>
      <c r="G2" s="4"/>
    </row>
    <row r="3" s="1" customFormat="true" ht="36.75" customHeight="true" spans="1:7">
      <c r="A3" s="5" t="s">
        <v>3</v>
      </c>
      <c r="B3" s="5" t="s">
        <v>4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31</v>
      </c>
    </row>
    <row r="4" s="1" customFormat="true" ht="30.75" customHeight="true" spans="1:7">
      <c r="A4" s="5" t="s">
        <v>14</v>
      </c>
      <c r="B4" s="5"/>
      <c r="C4" s="5">
        <f>SUM(C5:C14)</f>
        <v>46000</v>
      </c>
      <c r="D4" s="5"/>
      <c r="E4" s="5"/>
      <c r="F4" s="5"/>
      <c r="G4" s="5">
        <f>SUM(G5:G14)</f>
        <v>1184.45</v>
      </c>
    </row>
    <row r="5" s="1" customFormat="true" ht="66" customHeight="true" spans="1:7">
      <c r="A5" s="5">
        <v>1</v>
      </c>
      <c r="B5" s="6" t="s">
        <v>32</v>
      </c>
      <c r="C5" s="5">
        <v>5000</v>
      </c>
      <c r="D5" s="7">
        <v>44603</v>
      </c>
      <c r="E5" s="5">
        <v>15</v>
      </c>
      <c r="F5" s="5">
        <v>3.18</v>
      </c>
      <c r="G5" s="5">
        <v>159</v>
      </c>
    </row>
    <row r="6" s="1" customFormat="true" ht="39" customHeight="true" spans="1:7">
      <c r="A6" s="5" t="s">
        <v>3</v>
      </c>
      <c r="B6" s="5" t="s">
        <v>4</v>
      </c>
      <c r="C6" s="5" t="s">
        <v>27</v>
      </c>
      <c r="D6" s="5" t="s">
        <v>28</v>
      </c>
      <c r="E6" s="5" t="s">
        <v>29</v>
      </c>
      <c r="F6" s="5" t="s">
        <v>30</v>
      </c>
      <c r="G6" s="5" t="s">
        <v>31</v>
      </c>
    </row>
    <row r="7" s="1" customFormat="true" ht="48" customHeight="true" spans="1:7">
      <c r="A7" s="5">
        <v>2</v>
      </c>
      <c r="B7" s="6" t="s">
        <v>33</v>
      </c>
      <c r="C7" s="5">
        <v>8000</v>
      </c>
      <c r="D7" s="7">
        <v>44603</v>
      </c>
      <c r="E7" s="5">
        <v>30</v>
      </c>
      <c r="F7" s="5">
        <v>3.43</v>
      </c>
      <c r="G7" s="5">
        <v>274.4</v>
      </c>
    </row>
    <row r="8" s="1" customFormat="true" ht="68" customHeight="true" spans="1:7">
      <c r="A8" s="5">
        <v>3</v>
      </c>
      <c r="B8" s="6" t="s">
        <v>34</v>
      </c>
      <c r="C8" s="5">
        <v>4000</v>
      </c>
      <c r="D8" s="7">
        <v>44603</v>
      </c>
      <c r="E8" s="5">
        <v>20</v>
      </c>
      <c r="F8" s="5">
        <v>3.25</v>
      </c>
      <c r="G8" s="5">
        <v>130</v>
      </c>
    </row>
    <row r="9" s="1" customFormat="true" ht="48" customHeight="true" spans="1:7">
      <c r="A9" s="5">
        <v>4</v>
      </c>
      <c r="B9" s="6" t="s">
        <v>35</v>
      </c>
      <c r="C9" s="5">
        <v>8000</v>
      </c>
      <c r="D9" s="7">
        <v>44603</v>
      </c>
      <c r="E9" s="5">
        <v>30</v>
      </c>
      <c r="F9" s="5">
        <v>3.43</v>
      </c>
      <c r="G9" s="5">
        <v>274.4</v>
      </c>
    </row>
    <row r="10" s="1" customFormat="true" ht="72" customHeight="true" spans="1:7">
      <c r="A10" s="5">
        <v>5</v>
      </c>
      <c r="B10" s="6" t="s">
        <v>36</v>
      </c>
      <c r="C10" s="5">
        <v>9000</v>
      </c>
      <c r="D10" s="7">
        <v>44733</v>
      </c>
      <c r="E10" s="5">
        <v>15</v>
      </c>
      <c r="F10" s="5">
        <v>3.22</v>
      </c>
      <c r="G10" s="5">
        <v>144.9</v>
      </c>
    </row>
    <row r="11" s="1" customFormat="true" ht="56" customHeight="true" spans="1:7">
      <c r="A11" s="5">
        <v>6</v>
      </c>
      <c r="B11" s="6" t="s">
        <v>37</v>
      </c>
      <c r="C11" s="5">
        <v>5000</v>
      </c>
      <c r="D11" s="7">
        <v>44733</v>
      </c>
      <c r="E11" s="5">
        <v>30</v>
      </c>
      <c r="F11" s="5">
        <v>3.37</v>
      </c>
      <c r="G11" s="5">
        <v>84.25</v>
      </c>
    </row>
    <row r="12" s="1" customFormat="true" ht="66" customHeight="true" spans="1:7">
      <c r="A12" s="5">
        <v>7</v>
      </c>
      <c r="B12" s="6" t="s">
        <v>38</v>
      </c>
      <c r="C12" s="5">
        <v>4000</v>
      </c>
      <c r="D12" s="7">
        <v>44733</v>
      </c>
      <c r="E12" s="5">
        <v>30</v>
      </c>
      <c r="F12" s="5">
        <v>3.37</v>
      </c>
      <c r="G12" s="5">
        <v>67.4</v>
      </c>
    </row>
    <row r="13" s="1" customFormat="true" ht="48" customHeight="true" spans="1:7">
      <c r="A13" s="5">
        <v>8</v>
      </c>
      <c r="B13" s="6" t="s">
        <v>39</v>
      </c>
      <c r="C13" s="5">
        <v>2000</v>
      </c>
      <c r="D13" s="7">
        <v>44733</v>
      </c>
      <c r="E13" s="5">
        <v>30</v>
      </c>
      <c r="F13" s="5">
        <v>3.37</v>
      </c>
      <c r="G13" s="5">
        <v>33.7</v>
      </c>
    </row>
    <row r="14" s="1" customFormat="true" ht="65" customHeight="true" spans="1:7">
      <c r="A14" s="5">
        <v>9</v>
      </c>
      <c r="B14" s="6" t="s">
        <v>40</v>
      </c>
      <c r="C14" s="5">
        <v>1000</v>
      </c>
      <c r="D14" s="7">
        <v>44733</v>
      </c>
      <c r="E14" s="5">
        <v>20</v>
      </c>
      <c r="F14" s="5">
        <v>3.28</v>
      </c>
      <c r="G14" s="5">
        <v>16.4</v>
      </c>
    </row>
  </sheetData>
  <mergeCells count="3">
    <mergeCell ref="A1:B1"/>
    <mergeCell ref="A2:G2"/>
    <mergeCell ref="A4:B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2006-09-24T00:00:00Z</dcterms:created>
  <dcterms:modified xsi:type="dcterms:W3CDTF">2022-12-15T18:51:36Z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