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1835" windowHeight="1108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Sheet1!$A$1:$L$42</definedName>
    <definedName name="_xlnm.Print_Area" localSheetId="0">Sheet1!$A$1:$L$42</definedName>
    <definedName name="_xlnm.Print_Titles" localSheetId="0">Sheet1!$1:$5</definedName>
  </definedNames>
  <calcPr calcId="144525" iterateCount="1"/>
</workbook>
</file>

<file path=xl/calcChain.xml><?xml version="1.0" encoding="utf-8"?>
<calcChain xmlns="http://schemas.openxmlformats.org/spreadsheetml/2006/main">
  <c r="I18" i="1" l="1"/>
  <c r="J6" i="1"/>
  <c r="H6" i="1"/>
  <c r="G6" i="1"/>
  <c r="H31" i="1"/>
  <c r="K31" i="1"/>
  <c r="J31" i="1"/>
  <c r="G31" i="1"/>
  <c r="I20" i="1"/>
  <c r="I21" i="1"/>
  <c r="I22" i="1"/>
  <c r="I32" i="1"/>
  <c r="I33" i="1"/>
  <c r="I34" i="1"/>
  <c r="I35" i="1"/>
  <c r="I36" i="1"/>
  <c r="I37" i="1"/>
  <c r="I38" i="1"/>
  <c r="I39" i="1"/>
  <c r="I40" i="1"/>
  <c r="I41" i="1"/>
  <c r="I42" i="1"/>
  <c r="I31" i="1" l="1"/>
  <c r="I17" i="1"/>
  <c r="I16" i="1"/>
  <c r="I15" i="1"/>
  <c r="I14" i="1"/>
  <c r="I13" i="1"/>
  <c r="I12" i="1"/>
  <c r="I19" i="1"/>
  <c r="I11" i="1"/>
  <c r="I10" i="1"/>
  <c r="I9" i="1"/>
  <c r="I8" i="1"/>
  <c r="I7" i="1"/>
  <c r="I6" i="1" l="1"/>
  <c r="K8" i="1"/>
  <c r="L8" i="1" s="1"/>
  <c r="K9" i="1"/>
  <c r="L9" i="1" s="1"/>
  <c r="K10" i="1"/>
  <c r="L10" i="1" s="1"/>
  <c r="K11" i="1"/>
  <c r="L11" i="1" s="1"/>
  <c r="K19" i="1"/>
  <c r="K12" i="1"/>
  <c r="L12" i="1" s="1"/>
  <c r="K13" i="1"/>
  <c r="L13" i="1" s="1"/>
  <c r="K14" i="1"/>
  <c r="L14" i="1" s="1"/>
  <c r="K18" i="1"/>
  <c r="K15" i="1"/>
  <c r="L15" i="1" s="1"/>
  <c r="K16" i="1"/>
  <c r="L16" i="1" s="1"/>
  <c r="K17" i="1"/>
  <c r="L17" i="1" s="1"/>
  <c r="K7" i="1"/>
  <c r="L7" i="1" l="1"/>
  <c r="L6" i="1" s="1"/>
  <c r="K6" i="1"/>
</calcChain>
</file>

<file path=xl/sharedStrings.xml><?xml version="1.0" encoding="utf-8"?>
<sst xmlns="http://schemas.openxmlformats.org/spreadsheetml/2006/main" count="195" uniqueCount="67">
  <si>
    <t>是</t>
  </si>
  <si>
    <r>
      <rPr>
        <sz val="11"/>
        <color indexed="8"/>
        <rFont val="宋体"/>
        <family val="3"/>
        <charset val="134"/>
      </rPr>
      <t>附件：</t>
    </r>
    <phoneticPr fontId="2" type="noConversion"/>
  </si>
  <si>
    <r>
      <rPr>
        <sz val="11"/>
        <color indexed="8"/>
        <rFont val="宋体"/>
        <family val="3"/>
        <charset val="134"/>
      </rPr>
      <t>是</t>
    </r>
  </si>
  <si>
    <r>
      <rPr>
        <sz val="11"/>
        <color indexed="8"/>
        <rFont val="宋体"/>
        <family val="3"/>
        <charset val="134"/>
      </rPr>
      <t>否</t>
    </r>
  </si>
  <si>
    <r>
      <rPr>
        <sz val="11"/>
        <rFont val="宋体"/>
        <family val="3"/>
        <charset val="134"/>
      </rPr>
      <t>农村新建</t>
    </r>
  </si>
  <si>
    <r>
      <rPr>
        <sz val="11"/>
        <color indexed="8"/>
        <rFont val="宋体"/>
        <family val="3"/>
        <charset val="134"/>
      </rPr>
      <t>梁头镇第二中心幼儿园</t>
    </r>
  </si>
  <si>
    <r>
      <rPr>
        <sz val="11"/>
        <color indexed="8"/>
        <rFont val="宋体"/>
        <family val="3"/>
        <charset val="134"/>
      </rPr>
      <t>子牙镇西高庄幼儿园</t>
    </r>
  </si>
  <si>
    <r>
      <rPr>
        <sz val="11"/>
        <color indexed="8"/>
        <rFont val="宋体"/>
        <family val="3"/>
        <charset val="134"/>
      </rPr>
      <t>王口镇第三中心幼儿园</t>
    </r>
  </si>
  <si>
    <r>
      <rPr>
        <sz val="11"/>
        <color indexed="8"/>
        <rFont val="宋体"/>
        <family val="3"/>
        <charset val="134"/>
      </rPr>
      <t>中旺镇赵齐庄幼儿园</t>
    </r>
  </si>
  <si>
    <r>
      <rPr>
        <sz val="11"/>
        <color indexed="8"/>
        <rFont val="宋体"/>
        <family val="3"/>
        <charset val="134"/>
      </rPr>
      <t>中旺镇第二中心幼儿园</t>
    </r>
  </si>
  <si>
    <r>
      <rPr>
        <sz val="11"/>
        <color indexed="8"/>
        <rFont val="宋体"/>
        <family val="3"/>
        <charset val="134"/>
      </rPr>
      <t>唐官屯镇鲁辛庄幼儿园</t>
    </r>
  </si>
  <si>
    <r>
      <rPr>
        <sz val="11"/>
        <color indexed="8"/>
        <rFont val="宋体"/>
        <family val="3"/>
        <charset val="134"/>
      </rPr>
      <t>唐官屯镇靳官屯幼儿园</t>
    </r>
  </si>
  <si>
    <r>
      <rPr>
        <sz val="11"/>
        <color indexed="8"/>
        <rFont val="宋体"/>
        <family val="3"/>
        <charset val="134"/>
      </rPr>
      <t>梁头镇东柳木幼儿园</t>
    </r>
  </si>
  <si>
    <r>
      <rPr>
        <sz val="11"/>
        <color indexed="8"/>
        <rFont val="宋体"/>
        <family val="3"/>
        <charset val="134"/>
      </rPr>
      <t>子牙镇王二庄幼儿园</t>
    </r>
  </si>
  <si>
    <r>
      <rPr>
        <sz val="11"/>
        <color indexed="8"/>
        <rFont val="宋体"/>
        <family val="3"/>
        <charset val="134"/>
      </rPr>
      <t>良王庄乡第一中心幼儿园</t>
    </r>
  </si>
  <si>
    <t>农村新建</t>
    <phoneticPr fontId="2" type="noConversion"/>
  </si>
  <si>
    <t>农村扩建</t>
    <phoneticPr fontId="2" type="noConversion"/>
  </si>
  <si>
    <t>武清区</t>
  </si>
  <si>
    <t>黄庄街城上幼儿园</t>
  </si>
  <si>
    <t>农村重建</t>
  </si>
  <si>
    <t>否</t>
  </si>
  <si>
    <t>黄庄街老米店幼儿园</t>
  </si>
  <si>
    <t>黄庄街马家口幼儿园</t>
  </si>
  <si>
    <t>农村新建</t>
  </si>
  <si>
    <t>大碱厂镇中心幼儿园</t>
  </si>
  <si>
    <t>大良镇刘家务幼儿园</t>
  </si>
  <si>
    <t>泗村店陈庄幼儿园</t>
  </si>
  <si>
    <t>河西务镇龚庄幼儿园</t>
  </si>
  <si>
    <t>农村扩建</t>
  </si>
  <si>
    <t>河西务镇木厂幼儿园</t>
  </si>
  <si>
    <t>河西务镇孝力幼儿园</t>
  </si>
  <si>
    <t>高村镇大周村幼儿园</t>
  </si>
  <si>
    <t>高村镇兰城幼儿园</t>
  </si>
  <si>
    <t>白古屯镇大魏庄幼儿园</t>
  </si>
  <si>
    <t>白古屯镇耿庄幼儿园</t>
  </si>
  <si>
    <t>豆张庄镇中心幼儿园</t>
  </si>
  <si>
    <t>陈咀镇大旺村幼儿园</t>
  </si>
  <si>
    <t>陈咀镇艾蒲庄村幼儿园</t>
  </si>
  <si>
    <t>陈咀镇渔坝口村幼儿园</t>
  </si>
  <si>
    <t>陈咀镇陈咀村幼儿园</t>
  </si>
  <si>
    <t>陈咀镇庞庄村幼儿园</t>
  </si>
  <si>
    <t>王庆坨镇大三河幼儿园</t>
  </si>
  <si>
    <t>汊沽港镇二街幼儿园</t>
  </si>
  <si>
    <t>河北屯镇中心幼儿园</t>
  </si>
  <si>
    <t>大碱厂镇二小附属幼儿园</t>
  </si>
  <si>
    <t>大良镇屯底庄幼儿园</t>
  </si>
  <si>
    <r>
      <rPr>
        <sz val="11"/>
        <color indexed="8"/>
        <rFont val="宋体"/>
        <family val="3"/>
        <charset val="134"/>
      </rPr>
      <t>陈官屯镇纪家庄幼儿园</t>
    </r>
    <phoneticPr fontId="2" type="noConversion"/>
  </si>
  <si>
    <t>是</t>
    <phoneticPr fontId="2" type="noConversion"/>
  </si>
  <si>
    <t>结余</t>
    <phoneticPr fontId="2" type="noConversion"/>
  </si>
  <si>
    <t>未下达</t>
    <phoneticPr fontId="2" type="noConversion"/>
  </si>
  <si>
    <t>应负担金额</t>
    <phoneticPr fontId="2" type="noConversion"/>
  </si>
  <si>
    <t>小计</t>
    <phoneticPr fontId="2" type="noConversion"/>
  </si>
  <si>
    <t>项目基本情况</t>
    <phoneticPr fontId="2" type="noConversion"/>
  </si>
  <si>
    <t>资金下达情况</t>
    <phoneticPr fontId="2" type="noConversion"/>
  </si>
  <si>
    <t>单位：万元</t>
    <phoneticPr fontId="2" type="noConversion"/>
  </si>
  <si>
    <t>资金执行情况</t>
    <phoneticPr fontId="2" type="noConversion"/>
  </si>
  <si>
    <t>静海区</t>
    <phoneticPr fontId="2" type="noConversion"/>
  </si>
  <si>
    <t>序号</t>
    <phoneticPr fontId="2" type="noConversion"/>
  </si>
  <si>
    <t>所属区</t>
    <phoneticPr fontId="2" type="noConversion"/>
  </si>
  <si>
    <t>幼儿园名称</t>
    <phoneticPr fontId="2" type="noConversion"/>
  </si>
  <si>
    <t>项目性质</t>
    <phoneticPr fontId="2" type="noConversion"/>
  </si>
  <si>
    <t>是否完工</t>
    <phoneticPr fontId="2" type="noConversion"/>
  </si>
  <si>
    <t>是否完成竣工决算</t>
    <phoneticPr fontId="2" type="noConversion"/>
  </si>
  <si>
    <t>市级资金已申请金额</t>
    <phoneticPr fontId="2" type="noConversion"/>
  </si>
  <si>
    <t>截至2021年12月31日市级资金到位金额</t>
    <phoneticPr fontId="2" type="noConversion"/>
  </si>
  <si>
    <t>实际总投资</t>
    <phoneticPr fontId="2" type="noConversion"/>
  </si>
  <si>
    <r>
      <t>2020</t>
    </r>
    <r>
      <rPr>
        <sz val="16"/>
        <color indexed="8"/>
        <rFont val="方正小标宋简体"/>
        <family val="4"/>
        <charset val="134"/>
      </rPr>
      <t>年学前教育资源建设项目情况统计表（分发单位）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</si>
</sst>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 "/>
    <numFmt numFmtId="177" formatCode="0_);[Red]\(0\)"/>
  </numFmts>
  <fonts count="13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6"/>
      <color indexed="8"/>
      <name val="Times New Roman"/>
      <family val="1"/>
    </font>
    <font>
      <sz val="16"/>
      <color indexed="8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zoomScale="85" zoomScaleNormal="85" workbookViewId="0">
      <pane ySplit="5" topLeftCell="A6" activePane="bottomLeft" state="frozen"/>
      <selection pane="bottomLeft" activeCell="A2" sqref="A2:L2"/>
    </sheetView>
  </sheetViews>
  <sheetFormatPr defaultRowHeight="15" x14ac:dyDescent="0.25"/>
  <cols>
    <col min="1" max="1" width="9.125" style="2" bestFit="1" customWidth="1"/>
    <col min="2" max="2" width="9" style="2"/>
    <col min="3" max="3" width="20.375" style="2" customWidth="1"/>
    <col min="4" max="4" width="10.875" style="2" customWidth="1"/>
    <col min="5" max="6" width="9" style="2" customWidth="1"/>
    <col min="7" max="7" width="10.125" style="2" bestFit="1" customWidth="1"/>
    <col min="8" max="9" width="13.75" style="2" customWidth="1"/>
    <col min="10" max="12" width="11" style="2" customWidth="1"/>
    <col min="13" max="16384" width="9" style="2"/>
  </cols>
  <sheetData>
    <row r="1" spans="1:12" ht="23.25" customHeight="1" x14ac:dyDescent="0.25">
      <c r="A1" s="1" t="s">
        <v>1</v>
      </c>
    </row>
    <row r="2" spans="1:12" ht="45" customHeight="1" x14ac:dyDescent="0.25">
      <c r="A2" s="25" t="s">
        <v>66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0.25" customHeight="1" x14ac:dyDescent="0.25">
      <c r="A3" s="24"/>
      <c r="B3" s="24"/>
      <c r="C3" s="24"/>
      <c r="K3" s="22" t="s">
        <v>54</v>
      </c>
      <c r="L3" s="23"/>
    </row>
    <row r="4" spans="1:12" ht="34.5" customHeight="1" x14ac:dyDescent="0.25">
      <c r="A4" s="26" t="s">
        <v>57</v>
      </c>
      <c r="B4" s="26" t="s">
        <v>58</v>
      </c>
      <c r="C4" s="26" t="s">
        <v>59</v>
      </c>
      <c r="D4" s="30" t="s">
        <v>52</v>
      </c>
      <c r="E4" s="30"/>
      <c r="F4" s="30"/>
      <c r="G4" s="26" t="s">
        <v>53</v>
      </c>
      <c r="H4" s="26"/>
      <c r="I4" s="26"/>
      <c r="J4" s="26" t="s">
        <v>55</v>
      </c>
      <c r="K4" s="26"/>
      <c r="L4" s="26"/>
    </row>
    <row r="5" spans="1:12" ht="93" customHeight="1" x14ac:dyDescent="0.25">
      <c r="A5" s="26"/>
      <c r="B5" s="26"/>
      <c r="C5" s="26"/>
      <c r="D5" s="20" t="s">
        <v>60</v>
      </c>
      <c r="E5" s="21" t="s">
        <v>61</v>
      </c>
      <c r="F5" s="21" t="s">
        <v>62</v>
      </c>
      <c r="G5" s="21" t="s">
        <v>63</v>
      </c>
      <c r="H5" s="21" t="s">
        <v>64</v>
      </c>
      <c r="I5" s="21" t="s">
        <v>49</v>
      </c>
      <c r="J5" s="21" t="s">
        <v>65</v>
      </c>
      <c r="K5" s="21" t="s">
        <v>50</v>
      </c>
      <c r="L5" s="21" t="s">
        <v>48</v>
      </c>
    </row>
    <row r="6" spans="1:12" ht="29.25" customHeight="1" x14ac:dyDescent="0.25">
      <c r="A6" s="27" t="s">
        <v>51</v>
      </c>
      <c r="B6" s="28"/>
      <c r="C6" s="28"/>
      <c r="D6" s="28"/>
      <c r="E6" s="28"/>
      <c r="F6" s="29"/>
      <c r="G6" s="19">
        <f>SUM(G7:G30)</f>
        <v>3735.8</v>
      </c>
      <c r="H6" s="19">
        <f t="shared" ref="H6:I6" si="0">SUM(H7:H30)</f>
        <v>3346</v>
      </c>
      <c r="I6" s="19">
        <f t="shared" si="0"/>
        <v>391</v>
      </c>
      <c r="J6" s="19">
        <f>SUM(J7:J19)</f>
        <v>2501.5163000000002</v>
      </c>
      <c r="K6" s="19">
        <f t="shared" ref="K6:L6" si="1">SUM(K7:K19)</f>
        <v>1250.7581500000001</v>
      </c>
      <c r="L6" s="19">
        <f t="shared" si="1"/>
        <v>192.23185000000001</v>
      </c>
    </row>
    <row r="7" spans="1:12" ht="29.25" customHeight="1" x14ac:dyDescent="0.25">
      <c r="A7" s="3">
        <v>1</v>
      </c>
      <c r="B7" s="9" t="s">
        <v>17</v>
      </c>
      <c r="C7" s="8" t="s">
        <v>18</v>
      </c>
      <c r="D7" s="8" t="s">
        <v>19</v>
      </c>
      <c r="E7" s="9" t="s">
        <v>0</v>
      </c>
      <c r="F7" s="9" t="s">
        <v>0</v>
      </c>
      <c r="G7" s="14">
        <v>78</v>
      </c>
      <c r="H7" s="14">
        <v>78</v>
      </c>
      <c r="I7" s="14">
        <f>G7-H7</f>
        <v>0</v>
      </c>
      <c r="J7" s="13">
        <v>123.407</v>
      </c>
      <c r="K7" s="13">
        <f>J7*0.5</f>
        <v>61.703499999999998</v>
      </c>
      <c r="L7" s="13">
        <f>H7-K7</f>
        <v>16.296500000000002</v>
      </c>
    </row>
    <row r="8" spans="1:12" ht="29.25" customHeight="1" x14ac:dyDescent="0.25">
      <c r="A8" s="3">
        <v>2</v>
      </c>
      <c r="B8" s="9" t="s">
        <v>17</v>
      </c>
      <c r="C8" s="8" t="s">
        <v>21</v>
      </c>
      <c r="D8" s="8" t="s">
        <v>19</v>
      </c>
      <c r="E8" s="9" t="s">
        <v>0</v>
      </c>
      <c r="F8" s="9" t="s">
        <v>0</v>
      </c>
      <c r="G8" s="15">
        <v>112</v>
      </c>
      <c r="H8" s="14">
        <v>112</v>
      </c>
      <c r="I8" s="14">
        <f t="shared" ref="I8:I15" si="2">G8-H8</f>
        <v>0</v>
      </c>
      <c r="J8" s="13">
        <v>182.71899999999999</v>
      </c>
      <c r="K8" s="13">
        <f t="shared" ref="K8:K17" si="3">J8*0.5</f>
        <v>91.359499999999997</v>
      </c>
      <c r="L8" s="13">
        <f t="shared" ref="L8:L17" si="4">H8-K8</f>
        <v>20.640500000000003</v>
      </c>
    </row>
    <row r="9" spans="1:12" ht="29.25" customHeight="1" x14ac:dyDescent="0.25">
      <c r="A9" s="3">
        <v>3</v>
      </c>
      <c r="B9" s="9" t="s">
        <v>17</v>
      </c>
      <c r="C9" s="8" t="s">
        <v>22</v>
      </c>
      <c r="D9" s="8" t="s">
        <v>19</v>
      </c>
      <c r="E9" s="9" t="s">
        <v>0</v>
      </c>
      <c r="F9" s="9" t="s">
        <v>0</v>
      </c>
      <c r="G9" s="14">
        <v>78</v>
      </c>
      <c r="H9" s="14">
        <v>78</v>
      </c>
      <c r="I9" s="14">
        <f t="shared" si="2"/>
        <v>0</v>
      </c>
      <c r="J9" s="13">
        <v>123.2055</v>
      </c>
      <c r="K9" s="13">
        <f t="shared" si="3"/>
        <v>61.60275</v>
      </c>
      <c r="L9" s="13">
        <f t="shared" si="4"/>
        <v>16.39725</v>
      </c>
    </row>
    <row r="10" spans="1:12" ht="29.25" customHeight="1" x14ac:dyDescent="0.25">
      <c r="A10" s="3">
        <v>4</v>
      </c>
      <c r="B10" s="9" t="s">
        <v>17</v>
      </c>
      <c r="C10" s="8" t="s">
        <v>24</v>
      </c>
      <c r="D10" s="8" t="s">
        <v>23</v>
      </c>
      <c r="E10" s="9" t="s">
        <v>0</v>
      </c>
      <c r="F10" s="9" t="s">
        <v>0</v>
      </c>
      <c r="G10" s="14">
        <v>197</v>
      </c>
      <c r="H10" s="14">
        <v>197</v>
      </c>
      <c r="I10" s="14">
        <f t="shared" si="2"/>
        <v>0</v>
      </c>
      <c r="J10" s="13">
        <v>357.6</v>
      </c>
      <c r="K10" s="13">
        <f t="shared" si="3"/>
        <v>178.8</v>
      </c>
      <c r="L10" s="13">
        <f t="shared" si="4"/>
        <v>18.199999999999989</v>
      </c>
    </row>
    <row r="11" spans="1:12" ht="29.25" customHeight="1" x14ac:dyDescent="0.25">
      <c r="A11" s="3">
        <v>5</v>
      </c>
      <c r="B11" s="9" t="s">
        <v>17</v>
      </c>
      <c r="C11" s="8" t="s">
        <v>25</v>
      </c>
      <c r="D11" s="8" t="s">
        <v>19</v>
      </c>
      <c r="E11" s="9" t="s">
        <v>0</v>
      </c>
      <c r="F11" s="9" t="s">
        <v>0</v>
      </c>
      <c r="G11" s="14">
        <v>71</v>
      </c>
      <c r="H11" s="14">
        <v>71</v>
      </c>
      <c r="I11" s="14">
        <f t="shared" si="2"/>
        <v>0</v>
      </c>
      <c r="J11" s="13">
        <v>110.95</v>
      </c>
      <c r="K11" s="13">
        <f t="shared" si="3"/>
        <v>55.475000000000001</v>
      </c>
      <c r="L11" s="13">
        <f t="shared" si="4"/>
        <v>15.524999999999999</v>
      </c>
    </row>
    <row r="12" spans="1:12" ht="29.25" customHeight="1" x14ac:dyDescent="0.25">
      <c r="A12" s="3">
        <v>6</v>
      </c>
      <c r="B12" s="9" t="s">
        <v>17</v>
      </c>
      <c r="C12" s="8" t="s">
        <v>27</v>
      </c>
      <c r="D12" s="8" t="s">
        <v>28</v>
      </c>
      <c r="E12" s="9" t="s">
        <v>0</v>
      </c>
      <c r="F12" s="9" t="s">
        <v>0</v>
      </c>
      <c r="G12" s="14">
        <v>100</v>
      </c>
      <c r="H12" s="14">
        <v>100</v>
      </c>
      <c r="I12" s="14">
        <f t="shared" si="2"/>
        <v>0</v>
      </c>
      <c r="J12" s="13">
        <v>193.56479999999999</v>
      </c>
      <c r="K12" s="13">
        <f t="shared" si="3"/>
        <v>96.782399999999996</v>
      </c>
      <c r="L12" s="13">
        <f t="shared" si="4"/>
        <v>3.2176000000000045</v>
      </c>
    </row>
    <row r="13" spans="1:12" ht="29.25" customHeight="1" x14ac:dyDescent="0.25">
      <c r="A13" s="3">
        <v>7</v>
      </c>
      <c r="B13" s="9" t="s">
        <v>17</v>
      </c>
      <c r="C13" s="8" t="s">
        <v>29</v>
      </c>
      <c r="D13" s="8" t="s">
        <v>19</v>
      </c>
      <c r="E13" s="9" t="s">
        <v>0</v>
      </c>
      <c r="F13" s="9" t="s">
        <v>0</v>
      </c>
      <c r="G13" s="14">
        <v>81</v>
      </c>
      <c r="H13" s="14">
        <v>81</v>
      </c>
      <c r="I13" s="14">
        <f t="shared" si="2"/>
        <v>0</v>
      </c>
      <c r="J13" s="13">
        <v>128.61000000000001</v>
      </c>
      <c r="K13" s="13">
        <f t="shared" si="3"/>
        <v>64.305000000000007</v>
      </c>
      <c r="L13" s="13">
        <f t="shared" si="4"/>
        <v>16.694999999999993</v>
      </c>
    </row>
    <row r="14" spans="1:12" ht="29.25" customHeight="1" x14ac:dyDescent="0.25">
      <c r="A14" s="3">
        <v>8</v>
      </c>
      <c r="B14" s="9" t="s">
        <v>17</v>
      </c>
      <c r="C14" s="8" t="s">
        <v>30</v>
      </c>
      <c r="D14" s="8" t="s">
        <v>23</v>
      </c>
      <c r="E14" s="9" t="s">
        <v>0</v>
      </c>
      <c r="F14" s="9" t="s">
        <v>0</v>
      </c>
      <c r="G14" s="14">
        <v>112</v>
      </c>
      <c r="H14" s="14">
        <v>112</v>
      </c>
      <c r="I14" s="14">
        <f t="shared" si="2"/>
        <v>0</v>
      </c>
      <c r="J14" s="13">
        <v>193.5</v>
      </c>
      <c r="K14" s="13">
        <f t="shared" si="3"/>
        <v>96.75</v>
      </c>
      <c r="L14" s="13">
        <f t="shared" si="4"/>
        <v>15.25</v>
      </c>
    </row>
    <row r="15" spans="1:12" ht="29.25" customHeight="1" x14ac:dyDescent="0.25">
      <c r="A15" s="3">
        <v>9</v>
      </c>
      <c r="B15" s="9" t="s">
        <v>17</v>
      </c>
      <c r="C15" s="8" t="s">
        <v>43</v>
      </c>
      <c r="D15" s="8" t="s">
        <v>19</v>
      </c>
      <c r="E15" s="9" t="s">
        <v>0</v>
      </c>
      <c r="F15" s="10" t="s">
        <v>0</v>
      </c>
      <c r="G15" s="17">
        <v>227</v>
      </c>
      <c r="H15" s="17">
        <v>227</v>
      </c>
      <c r="I15" s="14">
        <f t="shared" si="2"/>
        <v>0</v>
      </c>
      <c r="J15" s="17">
        <v>342.4</v>
      </c>
      <c r="K15" s="13">
        <f t="shared" si="3"/>
        <v>171.2</v>
      </c>
      <c r="L15" s="13">
        <f t="shared" si="4"/>
        <v>55.800000000000011</v>
      </c>
    </row>
    <row r="16" spans="1:12" ht="29.25" customHeight="1" x14ac:dyDescent="0.25">
      <c r="A16" s="3">
        <v>10</v>
      </c>
      <c r="B16" s="9" t="s">
        <v>17</v>
      </c>
      <c r="C16" s="8" t="s">
        <v>44</v>
      </c>
      <c r="D16" s="8" t="s">
        <v>23</v>
      </c>
      <c r="E16" s="9" t="s">
        <v>0</v>
      </c>
      <c r="F16" s="9" t="s">
        <v>0</v>
      </c>
      <c r="G16" s="14">
        <v>90</v>
      </c>
      <c r="H16" s="14">
        <v>76</v>
      </c>
      <c r="I16" s="14">
        <f>G16-H16</f>
        <v>14</v>
      </c>
      <c r="J16" s="13">
        <v>147.93</v>
      </c>
      <c r="K16" s="13">
        <f t="shared" si="3"/>
        <v>73.965000000000003</v>
      </c>
      <c r="L16" s="13">
        <f t="shared" si="4"/>
        <v>2.0349999999999966</v>
      </c>
    </row>
    <row r="17" spans="1:12" ht="29.25" customHeight="1" x14ac:dyDescent="0.25">
      <c r="A17" s="3">
        <v>11</v>
      </c>
      <c r="B17" s="9" t="s">
        <v>17</v>
      </c>
      <c r="C17" s="8" t="s">
        <v>45</v>
      </c>
      <c r="D17" s="8" t="s">
        <v>23</v>
      </c>
      <c r="E17" s="9" t="s">
        <v>0</v>
      </c>
      <c r="F17" s="9" t="s">
        <v>0</v>
      </c>
      <c r="G17" s="14">
        <v>84</v>
      </c>
      <c r="H17" s="14">
        <v>84</v>
      </c>
      <c r="I17" s="14">
        <f t="shared" ref="I17" si="5">G17-H17</f>
        <v>0</v>
      </c>
      <c r="J17" s="13">
        <v>143.65</v>
      </c>
      <c r="K17" s="13">
        <f t="shared" si="3"/>
        <v>71.825000000000003</v>
      </c>
      <c r="L17" s="13">
        <f t="shared" si="4"/>
        <v>12.174999999999997</v>
      </c>
    </row>
    <row r="18" spans="1:12" ht="29.25" customHeight="1" x14ac:dyDescent="0.25">
      <c r="A18" s="3">
        <v>12</v>
      </c>
      <c r="B18" s="9" t="s">
        <v>17</v>
      </c>
      <c r="C18" s="8" t="s">
        <v>41</v>
      </c>
      <c r="D18" s="8" t="s">
        <v>23</v>
      </c>
      <c r="E18" s="9" t="s">
        <v>0</v>
      </c>
      <c r="F18" s="9" t="s">
        <v>0</v>
      </c>
      <c r="G18" s="14">
        <v>114</v>
      </c>
      <c r="H18" s="14">
        <v>97</v>
      </c>
      <c r="I18" s="14">
        <f>G18-H18</f>
        <v>17</v>
      </c>
      <c r="J18" s="13">
        <v>207.8</v>
      </c>
      <c r="K18" s="13">
        <f>J18*0.5</f>
        <v>103.9</v>
      </c>
      <c r="L18" s="13"/>
    </row>
    <row r="19" spans="1:12" ht="29.25" customHeight="1" x14ac:dyDescent="0.25">
      <c r="A19" s="3">
        <v>13</v>
      </c>
      <c r="B19" s="9" t="s">
        <v>17</v>
      </c>
      <c r="C19" s="8" t="s">
        <v>26</v>
      </c>
      <c r="D19" s="8" t="s">
        <v>19</v>
      </c>
      <c r="E19" s="9" t="s">
        <v>0</v>
      </c>
      <c r="F19" s="9" t="s">
        <v>0</v>
      </c>
      <c r="G19" s="14">
        <v>91</v>
      </c>
      <c r="H19" s="14">
        <v>77</v>
      </c>
      <c r="I19" s="14">
        <f>G19-H19</f>
        <v>14</v>
      </c>
      <c r="J19" s="13">
        <v>246.18</v>
      </c>
      <c r="K19" s="13">
        <f>J19*0.5</f>
        <v>123.09</v>
      </c>
      <c r="L19" s="13"/>
    </row>
    <row r="20" spans="1:12" ht="29.25" customHeight="1" x14ac:dyDescent="0.25">
      <c r="A20" s="3">
        <v>14</v>
      </c>
      <c r="B20" s="9" t="s">
        <v>17</v>
      </c>
      <c r="C20" s="8" t="s">
        <v>31</v>
      </c>
      <c r="D20" s="8" t="s">
        <v>19</v>
      </c>
      <c r="E20" s="9" t="s">
        <v>0</v>
      </c>
      <c r="F20" s="9" t="s">
        <v>20</v>
      </c>
      <c r="G20" s="14">
        <v>191</v>
      </c>
      <c r="H20" s="14">
        <v>163</v>
      </c>
      <c r="I20" s="14">
        <f t="shared" ref="I20:I39" si="6">G20-H20</f>
        <v>28</v>
      </c>
      <c r="J20" s="13"/>
      <c r="K20" s="13"/>
      <c r="L20" s="13"/>
    </row>
    <row r="21" spans="1:12" ht="29.25" customHeight="1" x14ac:dyDescent="0.25">
      <c r="A21" s="3">
        <v>15</v>
      </c>
      <c r="B21" s="9" t="s">
        <v>17</v>
      </c>
      <c r="C21" s="8" t="s">
        <v>32</v>
      </c>
      <c r="D21" s="8" t="s">
        <v>23</v>
      </c>
      <c r="E21" s="9" t="s">
        <v>0</v>
      </c>
      <c r="F21" s="9" t="s">
        <v>20</v>
      </c>
      <c r="G21" s="14">
        <v>212</v>
      </c>
      <c r="H21" s="14">
        <v>180</v>
      </c>
      <c r="I21" s="14">
        <f t="shared" si="6"/>
        <v>32</v>
      </c>
      <c r="J21" s="13"/>
      <c r="K21" s="13"/>
      <c r="L21" s="13"/>
    </row>
    <row r="22" spans="1:12" ht="29.25" customHeight="1" x14ac:dyDescent="0.25">
      <c r="A22" s="3">
        <v>16</v>
      </c>
      <c r="B22" s="9" t="s">
        <v>17</v>
      </c>
      <c r="C22" s="8" t="s">
        <v>33</v>
      </c>
      <c r="D22" s="8" t="s">
        <v>19</v>
      </c>
      <c r="E22" s="9" t="s">
        <v>0</v>
      </c>
      <c r="F22" s="9" t="s">
        <v>20</v>
      </c>
      <c r="G22" s="16">
        <v>78</v>
      </c>
      <c r="H22" s="16">
        <v>66</v>
      </c>
      <c r="I22" s="14">
        <f t="shared" si="6"/>
        <v>12</v>
      </c>
      <c r="J22" s="16"/>
      <c r="K22" s="13"/>
      <c r="L22" s="13"/>
    </row>
    <row r="23" spans="1:12" ht="29.25" customHeight="1" x14ac:dyDescent="0.25">
      <c r="A23" s="3">
        <v>17</v>
      </c>
      <c r="B23" s="9" t="s">
        <v>17</v>
      </c>
      <c r="C23" s="8" t="s">
        <v>34</v>
      </c>
      <c r="D23" s="8" t="s">
        <v>19</v>
      </c>
      <c r="E23" s="9" t="s">
        <v>0</v>
      </c>
      <c r="F23" s="9" t="s">
        <v>20</v>
      </c>
      <c r="G23" s="16">
        <v>77.5</v>
      </c>
      <c r="H23" s="16">
        <v>66</v>
      </c>
      <c r="I23" s="14">
        <v>12</v>
      </c>
      <c r="J23" s="16"/>
      <c r="K23" s="16"/>
      <c r="L23" s="16"/>
    </row>
    <row r="24" spans="1:12" ht="29.25" customHeight="1" x14ac:dyDescent="0.25">
      <c r="A24" s="3">
        <v>18</v>
      </c>
      <c r="B24" s="9" t="s">
        <v>17</v>
      </c>
      <c r="C24" s="8" t="s">
        <v>35</v>
      </c>
      <c r="D24" s="8" t="s">
        <v>19</v>
      </c>
      <c r="E24" s="9" t="s">
        <v>0</v>
      </c>
      <c r="F24" s="9" t="s">
        <v>20</v>
      </c>
      <c r="G24" s="14">
        <v>320.89999999999998</v>
      </c>
      <c r="H24" s="14">
        <v>273</v>
      </c>
      <c r="I24" s="14">
        <v>48</v>
      </c>
      <c r="J24" s="13"/>
      <c r="K24" s="13"/>
      <c r="L24" s="13"/>
    </row>
    <row r="25" spans="1:12" ht="29.25" customHeight="1" x14ac:dyDescent="0.25">
      <c r="A25" s="3">
        <v>19</v>
      </c>
      <c r="B25" s="9" t="s">
        <v>17</v>
      </c>
      <c r="C25" s="8" t="s">
        <v>36</v>
      </c>
      <c r="D25" s="8" t="s">
        <v>23</v>
      </c>
      <c r="E25" s="5" t="s">
        <v>47</v>
      </c>
      <c r="F25" s="9" t="s">
        <v>20</v>
      </c>
      <c r="G25" s="14">
        <v>122.9</v>
      </c>
      <c r="H25" s="14">
        <v>105</v>
      </c>
      <c r="I25" s="14">
        <v>18</v>
      </c>
      <c r="J25" s="13"/>
      <c r="K25" s="13"/>
      <c r="L25" s="13"/>
    </row>
    <row r="26" spans="1:12" ht="29.25" customHeight="1" x14ac:dyDescent="0.15">
      <c r="A26" s="3">
        <v>20</v>
      </c>
      <c r="B26" s="9" t="s">
        <v>17</v>
      </c>
      <c r="C26" s="8" t="s">
        <v>37</v>
      </c>
      <c r="D26" s="8" t="s">
        <v>23</v>
      </c>
      <c r="E26" s="11" t="s">
        <v>47</v>
      </c>
      <c r="F26" s="9" t="s">
        <v>20</v>
      </c>
      <c r="G26" s="14">
        <v>209.6</v>
      </c>
      <c r="H26" s="14">
        <v>178</v>
      </c>
      <c r="I26" s="14">
        <v>32</v>
      </c>
      <c r="J26" s="13"/>
      <c r="K26" s="13"/>
      <c r="L26" s="13"/>
    </row>
    <row r="27" spans="1:12" ht="29.25" customHeight="1" x14ac:dyDescent="0.25">
      <c r="A27" s="3">
        <v>21</v>
      </c>
      <c r="B27" s="9" t="s">
        <v>17</v>
      </c>
      <c r="C27" s="8" t="s">
        <v>38</v>
      </c>
      <c r="D27" s="8" t="s">
        <v>23</v>
      </c>
      <c r="E27" s="11" t="s">
        <v>47</v>
      </c>
      <c r="F27" s="9" t="s">
        <v>20</v>
      </c>
      <c r="G27" s="14">
        <v>193</v>
      </c>
      <c r="H27" s="14">
        <v>164</v>
      </c>
      <c r="I27" s="14">
        <v>29</v>
      </c>
      <c r="J27" s="13"/>
      <c r="K27" s="13"/>
      <c r="L27" s="13"/>
    </row>
    <row r="28" spans="1:12" ht="29.25" customHeight="1" x14ac:dyDescent="0.25">
      <c r="A28" s="3">
        <v>22</v>
      </c>
      <c r="B28" s="9" t="s">
        <v>17</v>
      </c>
      <c r="C28" s="8" t="s">
        <v>39</v>
      </c>
      <c r="D28" s="8" t="s">
        <v>19</v>
      </c>
      <c r="E28" s="11" t="s">
        <v>47</v>
      </c>
      <c r="F28" s="9" t="s">
        <v>20</v>
      </c>
      <c r="G28" s="14">
        <v>203.1</v>
      </c>
      <c r="H28" s="14">
        <v>173</v>
      </c>
      <c r="I28" s="14">
        <v>31</v>
      </c>
      <c r="J28" s="13"/>
      <c r="K28" s="13"/>
      <c r="L28" s="13"/>
    </row>
    <row r="29" spans="1:12" ht="29.25" customHeight="1" x14ac:dyDescent="0.25">
      <c r="A29" s="3">
        <v>23</v>
      </c>
      <c r="B29" s="9" t="s">
        <v>17</v>
      </c>
      <c r="C29" s="8" t="s">
        <v>40</v>
      </c>
      <c r="D29" s="8" t="s">
        <v>23</v>
      </c>
      <c r="E29" s="11" t="s">
        <v>47</v>
      </c>
      <c r="F29" s="9" t="s">
        <v>20</v>
      </c>
      <c r="G29" s="14">
        <v>125.1</v>
      </c>
      <c r="H29" s="14">
        <v>106</v>
      </c>
      <c r="I29" s="14">
        <v>19</v>
      </c>
      <c r="J29" s="13"/>
      <c r="K29" s="13"/>
      <c r="L29" s="13"/>
    </row>
    <row r="30" spans="1:12" ht="29.25" customHeight="1" x14ac:dyDescent="0.25">
      <c r="A30" s="3">
        <v>24</v>
      </c>
      <c r="B30" s="9" t="s">
        <v>17</v>
      </c>
      <c r="C30" s="8" t="s">
        <v>42</v>
      </c>
      <c r="D30" s="8" t="s">
        <v>19</v>
      </c>
      <c r="E30" s="9" t="s">
        <v>20</v>
      </c>
      <c r="F30" s="9" t="s">
        <v>20</v>
      </c>
      <c r="G30" s="6">
        <v>567.70000000000005</v>
      </c>
      <c r="H30" s="14">
        <v>482</v>
      </c>
      <c r="I30" s="14">
        <v>85</v>
      </c>
      <c r="J30" s="13"/>
      <c r="K30" s="13"/>
      <c r="L30" s="13"/>
    </row>
    <row r="31" spans="1:12" ht="57.75" customHeight="1" x14ac:dyDescent="0.25">
      <c r="A31" s="27" t="s">
        <v>51</v>
      </c>
      <c r="B31" s="28"/>
      <c r="C31" s="28"/>
      <c r="D31" s="28"/>
      <c r="E31" s="28"/>
      <c r="F31" s="29"/>
      <c r="G31" s="19">
        <f>SUM(G32:G42)</f>
        <v>5342</v>
      </c>
      <c r="H31" s="19">
        <f t="shared" ref="H31:I31" si="7">SUM(H32:H42)</f>
        <v>3225</v>
      </c>
      <c r="I31" s="19">
        <f t="shared" si="7"/>
        <v>2117</v>
      </c>
      <c r="J31" s="19">
        <f>SUM(J32:J42)</f>
        <v>0</v>
      </c>
      <c r="K31" s="19">
        <f>SUM(K32:K42)</f>
        <v>0</v>
      </c>
      <c r="L31" s="19">
        <v>0</v>
      </c>
    </row>
    <row r="32" spans="1:12" ht="57.75" customHeight="1" x14ac:dyDescent="0.25">
      <c r="A32" s="3">
        <v>1</v>
      </c>
      <c r="B32" s="9" t="s">
        <v>56</v>
      </c>
      <c r="C32" s="12" t="s">
        <v>46</v>
      </c>
      <c r="D32" s="4" t="s">
        <v>4</v>
      </c>
      <c r="E32" s="3" t="s">
        <v>2</v>
      </c>
      <c r="F32" s="3" t="s">
        <v>3</v>
      </c>
      <c r="G32" s="6">
        <v>467</v>
      </c>
      <c r="H32" s="18">
        <v>287</v>
      </c>
      <c r="I32" s="14">
        <f t="shared" si="6"/>
        <v>180</v>
      </c>
      <c r="J32" s="6"/>
      <c r="K32" s="6"/>
      <c r="L32" s="6"/>
    </row>
    <row r="33" spans="1:12" ht="57.75" customHeight="1" x14ac:dyDescent="0.25">
      <c r="A33" s="3">
        <v>2</v>
      </c>
      <c r="B33" s="9" t="s">
        <v>56</v>
      </c>
      <c r="C33" s="12" t="s">
        <v>5</v>
      </c>
      <c r="D33" s="8" t="s">
        <v>15</v>
      </c>
      <c r="E33" s="3" t="s">
        <v>2</v>
      </c>
      <c r="F33" s="3" t="s">
        <v>3</v>
      </c>
      <c r="G33" s="6">
        <v>537</v>
      </c>
      <c r="H33" s="18">
        <v>313</v>
      </c>
      <c r="I33" s="14">
        <f t="shared" si="6"/>
        <v>224</v>
      </c>
      <c r="J33" s="6"/>
      <c r="K33" s="6"/>
      <c r="L33" s="6"/>
    </row>
    <row r="34" spans="1:12" ht="57.75" customHeight="1" x14ac:dyDescent="0.25">
      <c r="A34" s="3">
        <v>3</v>
      </c>
      <c r="B34" s="9" t="s">
        <v>56</v>
      </c>
      <c r="C34" s="12" t="s">
        <v>6</v>
      </c>
      <c r="D34" s="7" t="s">
        <v>16</v>
      </c>
      <c r="E34" s="3" t="s">
        <v>2</v>
      </c>
      <c r="F34" s="3" t="s">
        <v>3</v>
      </c>
      <c r="G34" s="6">
        <v>108</v>
      </c>
      <c r="H34" s="18">
        <v>78</v>
      </c>
      <c r="I34" s="14">
        <f t="shared" si="6"/>
        <v>30</v>
      </c>
      <c r="J34" s="6"/>
      <c r="K34" s="6"/>
      <c r="L34" s="6"/>
    </row>
    <row r="35" spans="1:12" ht="57.75" customHeight="1" x14ac:dyDescent="0.25">
      <c r="A35" s="3">
        <v>4</v>
      </c>
      <c r="B35" s="9" t="s">
        <v>56</v>
      </c>
      <c r="C35" s="12" t="s">
        <v>7</v>
      </c>
      <c r="D35" s="7" t="s">
        <v>15</v>
      </c>
      <c r="E35" s="3" t="s">
        <v>2</v>
      </c>
      <c r="F35" s="3" t="s">
        <v>3</v>
      </c>
      <c r="G35" s="6">
        <v>702</v>
      </c>
      <c r="H35" s="18">
        <v>403</v>
      </c>
      <c r="I35" s="14">
        <f t="shared" si="6"/>
        <v>299</v>
      </c>
      <c r="J35" s="6"/>
      <c r="K35" s="6"/>
      <c r="L35" s="6"/>
    </row>
    <row r="36" spans="1:12" ht="57.75" customHeight="1" x14ac:dyDescent="0.25">
      <c r="A36" s="3">
        <v>5</v>
      </c>
      <c r="B36" s="9" t="s">
        <v>56</v>
      </c>
      <c r="C36" s="12" t="s">
        <v>8</v>
      </c>
      <c r="D36" s="7" t="s">
        <v>15</v>
      </c>
      <c r="E36" s="3" t="s">
        <v>2</v>
      </c>
      <c r="F36" s="3" t="s">
        <v>3</v>
      </c>
      <c r="G36" s="6">
        <v>334</v>
      </c>
      <c r="H36" s="6">
        <v>201</v>
      </c>
      <c r="I36" s="14">
        <f t="shared" si="6"/>
        <v>133</v>
      </c>
      <c r="J36" s="6"/>
      <c r="K36" s="6"/>
      <c r="L36" s="6"/>
    </row>
    <row r="37" spans="1:12" ht="57.75" customHeight="1" x14ac:dyDescent="0.25">
      <c r="A37" s="3">
        <v>6</v>
      </c>
      <c r="B37" s="9" t="s">
        <v>56</v>
      </c>
      <c r="C37" s="12" t="s">
        <v>9</v>
      </c>
      <c r="D37" s="7" t="s">
        <v>15</v>
      </c>
      <c r="E37" s="3" t="s">
        <v>2</v>
      </c>
      <c r="F37" s="3" t="s">
        <v>3</v>
      </c>
      <c r="G37" s="6">
        <v>853</v>
      </c>
      <c r="H37" s="6">
        <v>449</v>
      </c>
      <c r="I37" s="14">
        <f t="shared" si="6"/>
        <v>404</v>
      </c>
      <c r="J37" s="6"/>
      <c r="K37" s="6"/>
      <c r="L37" s="6"/>
    </row>
    <row r="38" spans="1:12" ht="57.75" customHeight="1" x14ac:dyDescent="0.25">
      <c r="A38" s="3">
        <v>7</v>
      </c>
      <c r="B38" s="9" t="s">
        <v>56</v>
      </c>
      <c r="C38" s="12" t="s">
        <v>10</v>
      </c>
      <c r="D38" s="7" t="s">
        <v>15</v>
      </c>
      <c r="E38" s="3" t="s">
        <v>2</v>
      </c>
      <c r="F38" s="3" t="s">
        <v>3</v>
      </c>
      <c r="G38" s="6">
        <v>536</v>
      </c>
      <c r="H38" s="6">
        <v>484</v>
      </c>
      <c r="I38" s="14">
        <f t="shared" si="6"/>
        <v>52</v>
      </c>
      <c r="J38" s="6"/>
      <c r="K38" s="6"/>
      <c r="L38" s="6"/>
    </row>
    <row r="39" spans="1:12" ht="57.75" customHeight="1" x14ac:dyDescent="0.25">
      <c r="A39" s="3">
        <v>8</v>
      </c>
      <c r="B39" s="9" t="s">
        <v>56</v>
      </c>
      <c r="C39" s="12" t="s">
        <v>11</v>
      </c>
      <c r="D39" s="7" t="s">
        <v>15</v>
      </c>
      <c r="E39" s="3" t="s">
        <v>2</v>
      </c>
      <c r="F39" s="3" t="s">
        <v>3</v>
      </c>
      <c r="G39" s="6">
        <v>555</v>
      </c>
      <c r="H39" s="6">
        <v>332</v>
      </c>
      <c r="I39" s="14">
        <f t="shared" si="6"/>
        <v>223</v>
      </c>
      <c r="J39" s="6"/>
      <c r="K39" s="6"/>
      <c r="L39" s="6"/>
    </row>
    <row r="40" spans="1:12" ht="57.75" customHeight="1" x14ac:dyDescent="0.25">
      <c r="A40" s="3">
        <v>9</v>
      </c>
      <c r="B40" s="9" t="s">
        <v>56</v>
      </c>
      <c r="C40" s="12" t="s">
        <v>12</v>
      </c>
      <c r="D40" s="7" t="s">
        <v>15</v>
      </c>
      <c r="E40" s="3" t="s">
        <v>2</v>
      </c>
      <c r="F40" s="3" t="s">
        <v>3</v>
      </c>
      <c r="G40" s="6">
        <v>63</v>
      </c>
      <c r="H40" s="6">
        <v>41</v>
      </c>
      <c r="I40" s="14">
        <f t="shared" ref="I40:I42" si="8">G40-H40</f>
        <v>22</v>
      </c>
      <c r="J40" s="6"/>
      <c r="K40" s="6"/>
      <c r="L40" s="6"/>
    </row>
    <row r="41" spans="1:12" ht="57.75" customHeight="1" x14ac:dyDescent="0.25">
      <c r="A41" s="3">
        <v>10</v>
      </c>
      <c r="B41" s="9" t="s">
        <v>56</v>
      </c>
      <c r="C41" s="12" t="s">
        <v>13</v>
      </c>
      <c r="D41" s="7" t="s">
        <v>15</v>
      </c>
      <c r="E41" s="3" t="s">
        <v>2</v>
      </c>
      <c r="F41" s="3" t="s">
        <v>3</v>
      </c>
      <c r="G41" s="6">
        <v>702</v>
      </c>
      <c r="H41" s="6">
        <v>354</v>
      </c>
      <c r="I41" s="14">
        <f t="shared" si="8"/>
        <v>348</v>
      </c>
      <c r="J41" s="6"/>
      <c r="K41" s="6"/>
      <c r="L41" s="6"/>
    </row>
    <row r="42" spans="1:12" ht="57.75" customHeight="1" x14ac:dyDescent="0.25">
      <c r="A42" s="3">
        <v>11</v>
      </c>
      <c r="B42" s="9" t="s">
        <v>56</v>
      </c>
      <c r="C42" s="12" t="s">
        <v>14</v>
      </c>
      <c r="D42" s="7" t="s">
        <v>15</v>
      </c>
      <c r="E42" s="3" t="s">
        <v>2</v>
      </c>
      <c r="F42" s="3" t="s">
        <v>3</v>
      </c>
      <c r="G42" s="6">
        <v>485</v>
      </c>
      <c r="H42" s="6">
        <v>283</v>
      </c>
      <c r="I42" s="14">
        <f t="shared" si="8"/>
        <v>202</v>
      </c>
      <c r="J42" s="6"/>
      <c r="K42" s="6"/>
      <c r="L42" s="6"/>
    </row>
    <row r="43" spans="1:12" ht="50.1" customHeight="1" x14ac:dyDescent="0.25"/>
    <row r="44" spans="1:12" ht="50.1" customHeight="1" x14ac:dyDescent="0.25"/>
    <row r="45" spans="1:12" ht="50.1" customHeight="1" x14ac:dyDescent="0.25"/>
    <row r="46" spans="1:12" ht="50.1" customHeight="1" x14ac:dyDescent="0.25"/>
    <row r="47" spans="1:12" ht="50.1" customHeight="1" x14ac:dyDescent="0.25"/>
    <row r="48" spans="1:12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</sheetData>
  <mergeCells count="11">
    <mergeCell ref="A31:F31"/>
    <mergeCell ref="D4:F4"/>
    <mergeCell ref="J4:L4"/>
    <mergeCell ref="G4:I4"/>
    <mergeCell ref="A6:F6"/>
    <mergeCell ref="K3:L3"/>
    <mergeCell ref="A3:C3"/>
    <mergeCell ref="A2:L2"/>
    <mergeCell ref="A4:A5"/>
    <mergeCell ref="B4:B5"/>
    <mergeCell ref="C4:C5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0" fitToHeight="0" orientation="portrait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2022-12-06T01:50:34Z</dcterms:modified>
</cp:coreProperties>
</file>