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200" windowHeight="74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Sheet1!$A$1:$R$20</definedName>
  </definedNames>
  <calcPr calcId="144525" iterate="1"/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B4" i="1"/>
  <c r="B20" i="1" l="1"/>
  <c r="B19" i="1"/>
  <c r="B18" i="1"/>
  <c r="B17" i="1"/>
  <c r="B16" i="1"/>
  <c r="B15" i="1"/>
  <c r="B14" i="1"/>
  <c r="B13" i="1"/>
  <c r="B12" i="1"/>
  <c r="B9" i="1" s="1"/>
  <c r="B8" i="1"/>
  <c r="B7" i="1"/>
  <c r="B6" i="1"/>
  <c r="B5" i="1"/>
</calcChain>
</file>

<file path=xl/sharedStrings.xml><?xml version="1.0" encoding="utf-8"?>
<sst xmlns="http://schemas.openxmlformats.org/spreadsheetml/2006/main" count="38" uniqueCount="38">
  <si>
    <t>单位：万元</t>
  </si>
  <si>
    <t>项目</t>
  </si>
  <si>
    <t>合计</t>
  </si>
  <si>
    <t>和平区</t>
  </si>
  <si>
    <t>河北区</t>
  </si>
  <si>
    <t>河东区</t>
  </si>
  <si>
    <t>河西区</t>
  </si>
  <si>
    <t>南开区</t>
  </si>
  <si>
    <t>红桥区</t>
  </si>
  <si>
    <t>东丽区</t>
  </si>
  <si>
    <t>西青区</t>
  </si>
  <si>
    <t>津南区</t>
  </si>
  <si>
    <t>北辰区</t>
  </si>
  <si>
    <t>武清区</t>
  </si>
  <si>
    <t>宝坻区</t>
  </si>
  <si>
    <t>蓟州区</t>
  </si>
  <si>
    <t>宁河区</t>
  </si>
  <si>
    <t>静海区</t>
  </si>
  <si>
    <t>滨海新区</t>
  </si>
  <si>
    <t>一、补助事项</t>
  </si>
  <si>
    <t>（一）税收返还及固定补助</t>
  </si>
  <si>
    <t>1.返还性补助</t>
  </si>
  <si>
    <t>2.体制性补助</t>
  </si>
  <si>
    <t>（二）经常性结算补助</t>
  </si>
  <si>
    <t>（三）财力性转移支付补助</t>
  </si>
  <si>
    <t>1.均衡性转移支付</t>
  </si>
  <si>
    <t xml:space="preserve">  其中：县级基本财力奖补资金（中央直达）</t>
  </si>
  <si>
    <t>2.重点生态功能区转移支付</t>
  </si>
  <si>
    <t>3.农业人口市民化奖励资金</t>
  </si>
  <si>
    <t>二、上解事项</t>
  </si>
  <si>
    <t xml:space="preserve">  1.经常性结算上解</t>
  </si>
  <si>
    <t>　2.取消收入平衡机制定额上解</t>
  </si>
  <si>
    <t xml:space="preserve">  3.下划市级大企业定额上解</t>
  </si>
  <si>
    <t xml:space="preserve">  4.滨海新区新建功能区定额上解</t>
  </si>
  <si>
    <t xml:space="preserve">  5.出口退税专项上解</t>
  </si>
  <si>
    <t xml:space="preserve">  6.转移支付负面扣减</t>
  </si>
  <si>
    <t xml:space="preserve">  </t>
    <phoneticPr fontId="7" type="noConversion"/>
  </si>
  <si>
    <t>提前下达市对区2023年转移支付补助表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</si>
</sst>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仿宋_GB2312"/>
      <charset val="134"/>
    </font>
    <font>
      <sz val="9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76" fontId="1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indent="1"/>
    </xf>
    <xf numFmtId="176" fontId="4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2" fontId="5" fillId="0" borderId="2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1" fillId="0" borderId="0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176" fontId="0" fillId="0" borderId="0" xfId="0" applyNumberFormat="1"/>
    <xf numFmtId="2" fontId="6" fillId="0" borderId="2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view="pageBreakPreview" zoomScale="115" zoomScaleNormal="100" zoomScaleSheetLayoutView="11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O9" sqref="O9"/>
    </sheetView>
  </sheetViews>
  <sheetFormatPr defaultColWidth="9" defaultRowHeight="13.5" x14ac:dyDescent="0.15"/>
  <cols>
    <col min="1" max="1" width="27.875" customWidth="1"/>
    <col min="2" max="2" width="13.625" customWidth="1"/>
    <col min="3" max="17" width="10.25" customWidth="1"/>
    <col min="18" max="18" width="11" customWidth="1"/>
    <col min="20" max="20" width="12.75" customWidth="1"/>
    <col min="21" max="21" width="10.875" customWidth="1"/>
  </cols>
  <sheetData>
    <row r="1" spans="1:20" ht="39.950000000000003" customHeight="1" x14ac:dyDescent="0.15">
      <c r="A1" s="22" t="s">
        <v>37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20" ht="15.9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5" t="s">
        <v>0</v>
      </c>
      <c r="T2" s="3"/>
    </row>
    <row r="3" spans="1:20" ht="35.1" customHeight="1" x14ac:dyDescent="0.1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T3" s="16"/>
    </row>
    <row r="4" spans="1:20" ht="35.1" customHeight="1" x14ac:dyDescent="0.15">
      <c r="A4" s="4" t="s">
        <v>19</v>
      </c>
      <c r="B4" s="5">
        <f>B5+B8+B9</f>
        <v>3026535</v>
      </c>
      <c r="C4" s="5">
        <f t="shared" ref="C4:R4" si="0">C5+C8+C9</f>
        <v>151725</v>
      </c>
      <c r="D4" s="5">
        <f t="shared" si="0"/>
        <v>116505</v>
      </c>
      <c r="E4" s="5">
        <f t="shared" si="0"/>
        <v>161326</v>
      </c>
      <c r="F4" s="5">
        <f t="shared" si="0"/>
        <v>189892</v>
      </c>
      <c r="G4" s="5">
        <f t="shared" si="0"/>
        <v>143033</v>
      </c>
      <c r="H4" s="5">
        <f t="shared" si="0"/>
        <v>157822</v>
      </c>
      <c r="I4" s="5">
        <f t="shared" si="0"/>
        <v>116395</v>
      </c>
      <c r="J4" s="5">
        <f t="shared" si="0"/>
        <v>130621</v>
      </c>
      <c r="K4" s="5">
        <f t="shared" si="0"/>
        <v>193888</v>
      </c>
      <c r="L4" s="5">
        <f t="shared" si="0"/>
        <v>77062</v>
      </c>
      <c r="M4" s="5">
        <f t="shared" si="0"/>
        <v>224304</v>
      </c>
      <c r="N4" s="5">
        <f t="shared" si="0"/>
        <v>195413</v>
      </c>
      <c r="O4" s="5">
        <f t="shared" si="0"/>
        <v>196462</v>
      </c>
      <c r="P4" s="5">
        <f t="shared" si="0"/>
        <v>116350</v>
      </c>
      <c r="Q4" s="5">
        <f t="shared" si="0"/>
        <v>127507</v>
      </c>
      <c r="R4" s="5">
        <f t="shared" si="0"/>
        <v>728230</v>
      </c>
      <c r="S4" s="17"/>
      <c r="T4" s="3"/>
    </row>
    <row r="5" spans="1:20" s="1" customFormat="1" ht="35.1" customHeight="1" x14ac:dyDescent="0.15">
      <c r="A5" s="6" t="s">
        <v>20</v>
      </c>
      <c r="B5" s="7">
        <f t="shared" ref="B5:B20" si="1">SUM(C5:R5)</f>
        <v>1834137</v>
      </c>
      <c r="C5" s="7">
        <v>115314</v>
      </c>
      <c r="D5" s="7">
        <v>-1789</v>
      </c>
      <c r="E5" s="7">
        <v>54446</v>
      </c>
      <c r="F5" s="7">
        <v>125947</v>
      </c>
      <c r="G5" s="7">
        <v>68104</v>
      </c>
      <c r="H5" s="7">
        <v>51568</v>
      </c>
      <c r="I5" s="7">
        <v>82199</v>
      </c>
      <c r="J5" s="7">
        <v>103001</v>
      </c>
      <c r="K5" s="7">
        <v>156389</v>
      </c>
      <c r="L5" s="7">
        <v>52575</v>
      </c>
      <c r="M5" s="7">
        <v>170164</v>
      </c>
      <c r="N5" s="7">
        <v>87001</v>
      </c>
      <c r="O5" s="7">
        <v>27903</v>
      </c>
      <c r="P5" s="7">
        <v>38139</v>
      </c>
      <c r="Q5" s="7">
        <v>72015</v>
      </c>
      <c r="R5" s="7">
        <v>631161</v>
      </c>
      <c r="S5" s="17"/>
      <c r="T5" s="18"/>
    </row>
    <row r="6" spans="1:20" ht="35.1" customHeight="1" x14ac:dyDescent="0.15">
      <c r="A6" s="8" t="s">
        <v>21</v>
      </c>
      <c r="B6" s="9">
        <f t="shared" si="1"/>
        <v>1167597</v>
      </c>
      <c r="C6" s="9">
        <v>106680</v>
      </c>
      <c r="D6" s="9">
        <v>-5052</v>
      </c>
      <c r="E6" s="9">
        <v>45790</v>
      </c>
      <c r="F6" s="9">
        <v>119319</v>
      </c>
      <c r="G6" s="9">
        <v>56607</v>
      </c>
      <c r="H6" s="9">
        <v>30832</v>
      </c>
      <c r="I6" s="9">
        <v>70476</v>
      </c>
      <c r="J6" s="9">
        <v>83616</v>
      </c>
      <c r="K6" s="9">
        <v>93658</v>
      </c>
      <c r="L6" s="9">
        <v>46103</v>
      </c>
      <c r="M6" s="9">
        <v>70780</v>
      </c>
      <c r="N6" s="9">
        <v>35020</v>
      </c>
      <c r="O6" s="9">
        <v>22469</v>
      </c>
      <c r="P6" s="9">
        <v>20456</v>
      </c>
      <c r="Q6" s="9">
        <v>34008</v>
      </c>
      <c r="R6" s="9">
        <v>336835</v>
      </c>
      <c r="T6" s="19"/>
    </row>
    <row r="7" spans="1:20" ht="35.1" customHeight="1" x14ac:dyDescent="0.15">
      <c r="A7" s="8" t="s">
        <v>22</v>
      </c>
      <c r="B7" s="9">
        <f t="shared" si="1"/>
        <v>666540</v>
      </c>
      <c r="C7" s="9">
        <v>8634</v>
      </c>
      <c r="D7" s="9">
        <v>3263</v>
      </c>
      <c r="E7" s="9">
        <v>8656</v>
      </c>
      <c r="F7" s="9">
        <v>6628</v>
      </c>
      <c r="G7" s="9">
        <v>11497</v>
      </c>
      <c r="H7" s="9">
        <v>20736</v>
      </c>
      <c r="I7" s="9">
        <v>11723</v>
      </c>
      <c r="J7" s="9">
        <v>19385</v>
      </c>
      <c r="K7" s="9">
        <v>62731</v>
      </c>
      <c r="L7" s="9">
        <v>6472</v>
      </c>
      <c r="M7" s="9">
        <v>99384</v>
      </c>
      <c r="N7" s="9">
        <v>51981</v>
      </c>
      <c r="O7" s="9">
        <v>5434</v>
      </c>
      <c r="P7" s="9">
        <v>17683</v>
      </c>
      <c r="Q7" s="9">
        <v>38007</v>
      </c>
      <c r="R7" s="9">
        <v>294326</v>
      </c>
    </row>
    <row r="8" spans="1:20" s="1" customFormat="1" ht="35.1" customHeight="1" x14ac:dyDescent="0.15">
      <c r="A8" s="10" t="s">
        <v>23</v>
      </c>
      <c r="B8" s="7">
        <f t="shared" si="1"/>
        <v>904798</v>
      </c>
      <c r="C8" s="7">
        <v>25485</v>
      </c>
      <c r="D8" s="7">
        <v>79723</v>
      </c>
      <c r="E8" s="7">
        <v>66130</v>
      </c>
      <c r="F8" s="7">
        <v>62559</v>
      </c>
      <c r="G8" s="7">
        <v>53643</v>
      </c>
      <c r="H8" s="7">
        <v>76660</v>
      </c>
      <c r="I8" s="7">
        <v>30815</v>
      </c>
      <c r="J8" s="7">
        <v>25224</v>
      </c>
      <c r="K8" s="7">
        <v>34633</v>
      </c>
      <c r="L8" s="7">
        <v>22800</v>
      </c>
      <c r="M8" s="7">
        <v>51681</v>
      </c>
      <c r="N8" s="7">
        <v>87183</v>
      </c>
      <c r="O8" s="7">
        <v>99254</v>
      </c>
      <c r="P8" s="7">
        <v>50820</v>
      </c>
      <c r="Q8" s="7">
        <v>54435</v>
      </c>
      <c r="R8" s="7">
        <v>83753</v>
      </c>
    </row>
    <row r="9" spans="1:20" s="1" customFormat="1" ht="35.1" customHeight="1" x14ac:dyDescent="0.15">
      <c r="A9" s="10" t="s">
        <v>24</v>
      </c>
      <c r="B9" s="7">
        <f>B10+B12+B13</f>
        <v>287600</v>
      </c>
      <c r="C9" s="7">
        <v>10926</v>
      </c>
      <c r="D9" s="7">
        <v>38571</v>
      </c>
      <c r="E9" s="7">
        <v>40750</v>
      </c>
      <c r="F9" s="7">
        <v>1386</v>
      </c>
      <c r="G9" s="7">
        <v>21286</v>
      </c>
      <c r="H9" s="7">
        <v>29594</v>
      </c>
      <c r="I9" s="7">
        <v>3381</v>
      </c>
      <c r="J9" s="7">
        <v>2396</v>
      </c>
      <c r="K9" s="7">
        <v>2866</v>
      </c>
      <c r="L9" s="7">
        <v>1687</v>
      </c>
      <c r="M9" s="7">
        <v>2459</v>
      </c>
      <c r="N9" s="7">
        <v>21229</v>
      </c>
      <c r="O9" s="7">
        <v>69305</v>
      </c>
      <c r="P9" s="7">
        <v>27391</v>
      </c>
      <c r="Q9" s="7">
        <v>1057</v>
      </c>
      <c r="R9" s="7">
        <v>13316</v>
      </c>
    </row>
    <row r="10" spans="1:20" ht="35.1" customHeight="1" x14ac:dyDescent="0.15">
      <c r="A10" s="8" t="s">
        <v>25</v>
      </c>
      <c r="B10" s="9">
        <v>235200</v>
      </c>
      <c r="C10" s="9">
        <v>9995</v>
      </c>
      <c r="D10" s="9">
        <v>35844</v>
      </c>
      <c r="E10" s="9">
        <v>38835</v>
      </c>
      <c r="F10" s="9">
        <v>0</v>
      </c>
      <c r="G10" s="9">
        <v>19611</v>
      </c>
      <c r="H10" s="9">
        <v>27514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17316</v>
      </c>
      <c r="O10" s="9">
        <v>61281</v>
      </c>
      <c r="P10" s="9">
        <v>24804</v>
      </c>
      <c r="Q10" s="9">
        <v>0</v>
      </c>
      <c r="R10" s="9">
        <v>0</v>
      </c>
    </row>
    <row r="11" spans="1:20" ht="35.1" customHeight="1" x14ac:dyDescent="0.15">
      <c r="A11" s="11" t="s">
        <v>26</v>
      </c>
      <c r="B11" s="9">
        <v>81131</v>
      </c>
      <c r="C11" s="9">
        <v>3448</v>
      </c>
      <c r="D11" s="9">
        <v>12364</v>
      </c>
      <c r="E11" s="9">
        <v>13396</v>
      </c>
      <c r="F11" s="9"/>
      <c r="G11" s="9">
        <v>6765</v>
      </c>
      <c r="H11" s="9">
        <v>9491</v>
      </c>
      <c r="I11" s="9"/>
      <c r="J11" s="9"/>
      <c r="K11" s="9"/>
      <c r="L11" s="9"/>
      <c r="M11" s="9"/>
      <c r="N11" s="9">
        <v>5973</v>
      </c>
      <c r="O11" s="9">
        <v>21138</v>
      </c>
      <c r="P11" s="9">
        <v>8556</v>
      </c>
      <c r="Q11" s="9"/>
      <c r="R11" s="9"/>
    </row>
    <row r="12" spans="1:20" ht="35.1" customHeight="1" x14ac:dyDescent="0.15">
      <c r="A12" s="8" t="s">
        <v>27</v>
      </c>
      <c r="B12" s="9">
        <f t="shared" si="1"/>
        <v>6900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16</v>
      </c>
      <c r="L12" s="9">
        <v>0</v>
      </c>
      <c r="M12" s="9">
        <v>0</v>
      </c>
      <c r="N12" s="9">
        <v>28</v>
      </c>
      <c r="O12" s="9">
        <v>6121</v>
      </c>
      <c r="P12" s="9">
        <v>695</v>
      </c>
      <c r="Q12" s="9">
        <v>0</v>
      </c>
      <c r="R12" s="9">
        <v>40</v>
      </c>
    </row>
    <row r="13" spans="1:20" ht="35.1" customHeight="1" x14ac:dyDescent="0.15">
      <c r="A13" s="8" t="s">
        <v>28</v>
      </c>
      <c r="B13" s="9">
        <f t="shared" si="1"/>
        <v>45500</v>
      </c>
      <c r="C13" s="9">
        <v>931</v>
      </c>
      <c r="D13" s="9">
        <v>2727</v>
      </c>
      <c r="E13" s="9">
        <v>1915</v>
      </c>
      <c r="F13" s="9">
        <v>1386</v>
      </c>
      <c r="G13" s="9">
        <v>1675</v>
      </c>
      <c r="H13" s="9">
        <v>2080</v>
      </c>
      <c r="I13" s="9">
        <v>3381</v>
      </c>
      <c r="J13" s="9">
        <v>2396</v>
      </c>
      <c r="K13" s="9">
        <v>2850</v>
      </c>
      <c r="L13" s="9">
        <v>1687</v>
      </c>
      <c r="M13" s="9">
        <v>2459</v>
      </c>
      <c r="N13" s="9">
        <v>3885</v>
      </c>
      <c r="O13" s="9">
        <v>1903</v>
      </c>
      <c r="P13" s="9">
        <v>1892</v>
      </c>
      <c r="Q13" s="9">
        <v>1057</v>
      </c>
      <c r="R13" s="9">
        <v>13276</v>
      </c>
      <c r="T13" s="20"/>
    </row>
    <row r="14" spans="1:20" ht="35.1" customHeight="1" x14ac:dyDescent="0.15">
      <c r="A14" s="12" t="s">
        <v>29</v>
      </c>
      <c r="B14" s="5">
        <f t="shared" si="1"/>
        <v>1016259</v>
      </c>
      <c r="C14" s="5">
        <v>75516</v>
      </c>
      <c r="D14" s="5">
        <v>38228</v>
      </c>
      <c r="E14" s="5">
        <v>48191</v>
      </c>
      <c r="F14" s="5">
        <v>138881</v>
      </c>
      <c r="G14" s="5">
        <v>82047</v>
      </c>
      <c r="H14" s="5">
        <v>11837</v>
      </c>
      <c r="I14" s="5">
        <v>69023</v>
      </c>
      <c r="J14" s="5">
        <v>32023</v>
      </c>
      <c r="K14" s="5">
        <v>19661</v>
      </c>
      <c r="L14" s="5">
        <v>31703</v>
      </c>
      <c r="M14" s="5">
        <v>26714</v>
      </c>
      <c r="N14" s="5">
        <v>16695</v>
      </c>
      <c r="O14" s="5">
        <v>17693</v>
      </c>
      <c r="P14" s="5">
        <v>9690</v>
      </c>
      <c r="Q14" s="5">
        <v>16723</v>
      </c>
      <c r="R14" s="5">
        <v>381634</v>
      </c>
    </row>
    <row r="15" spans="1:20" ht="35.1" customHeight="1" x14ac:dyDescent="0.15">
      <c r="A15" s="13" t="s">
        <v>30</v>
      </c>
      <c r="B15" s="9">
        <f t="shared" si="1"/>
        <v>433617</v>
      </c>
      <c r="C15" s="9">
        <v>47699</v>
      </c>
      <c r="D15" s="9">
        <v>17440</v>
      </c>
      <c r="E15" s="9">
        <v>24468</v>
      </c>
      <c r="F15" s="9">
        <v>67988</v>
      </c>
      <c r="G15" s="9">
        <v>38570</v>
      </c>
      <c r="H15" s="9">
        <v>11611</v>
      </c>
      <c r="I15" s="9">
        <v>28760</v>
      </c>
      <c r="J15" s="9">
        <v>19448</v>
      </c>
      <c r="K15" s="9">
        <v>14616</v>
      </c>
      <c r="L15" s="9">
        <v>18464</v>
      </c>
      <c r="M15" s="9">
        <v>16836</v>
      </c>
      <c r="N15" s="9">
        <v>13679</v>
      </c>
      <c r="O15" s="9">
        <v>17458</v>
      </c>
      <c r="P15" s="9">
        <v>8726</v>
      </c>
      <c r="Q15" s="9">
        <v>13215</v>
      </c>
      <c r="R15" s="9">
        <v>74639</v>
      </c>
    </row>
    <row r="16" spans="1:20" ht="35.1" customHeight="1" x14ac:dyDescent="0.15">
      <c r="A16" s="13" t="s">
        <v>31</v>
      </c>
      <c r="B16" s="9">
        <f t="shared" si="1"/>
        <v>149165</v>
      </c>
      <c r="C16" s="9">
        <v>12517</v>
      </c>
      <c r="D16" s="9">
        <v>4353</v>
      </c>
      <c r="E16" s="9">
        <v>20985</v>
      </c>
      <c r="F16" s="9">
        <v>42078</v>
      </c>
      <c r="G16" s="9">
        <v>38519</v>
      </c>
      <c r="H16" s="9">
        <v>0</v>
      </c>
      <c r="I16" s="9">
        <v>25481</v>
      </c>
      <c r="J16" s="9">
        <v>733</v>
      </c>
      <c r="K16" s="9"/>
      <c r="L16" s="9">
        <v>4499</v>
      </c>
      <c r="M16" s="9"/>
      <c r="N16" s="9"/>
      <c r="O16" s="9"/>
      <c r="P16" s="9">
        <v>0</v>
      </c>
      <c r="Q16" s="9"/>
      <c r="R16" s="9">
        <v>0</v>
      </c>
    </row>
    <row r="17" spans="1:20" ht="35.1" customHeight="1" x14ac:dyDescent="0.15">
      <c r="A17" s="13" t="s">
        <v>32</v>
      </c>
      <c r="B17" s="9">
        <f t="shared" si="1"/>
        <v>172146</v>
      </c>
      <c r="C17" s="9">
        <v>12140</v>
      </c>
      <c r="D17" s="9">
        <v>14321</v>
      </c>
      <c r="E17" s="9">
        <v>1322</v>
      </c>
      <c r="F17" s="9">
        <v>26934</v>
      </c>
      <c r="G17" s="9">
        <v>3110</v>
      </c>
      <c r="H17" s="9">
        <v>2</v>
      </c>
      <c r="I17" s="9">
        <v>10159</v>
      </c>
      <c r="J17" s="9">
        <v>1802</v>
      </c>
      <c r="K17" s="9">
        <v>37</v>
      </c>
      <c r="L17" s="9">
        <v>320</v>
      </c>
      <c r="M17" s="9">
        <v>758</v>
      </c>
      <c r="N17" s="9">
        <v>1202</v>
      </c>
      <c r="O17" s="9">
        <v>35</v>
      </c>
      <c r="P17" s="9">
        <v>0</v>
      </c>
      <c r="Q17" s="9">
        <v>269</v>
      </c>
      <c r="R17" s="9">
        <v>99735</v>
      </c>
    </row>
    <row r="18" spans="1:20" ht="35.1" customHeight="1" x14ac:dyDescent="0.15">
      <c r="A18" s="13" t="s">
        <v>33</v>
      </c>
      <c r="B18" s="9">
        <f t="shared" si="1"/>
        <v>53370</v>
      </c>
      <c r="C18" s="9"/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/>
      <c r="J18" s="9"/>
      <c r="K18" s="9"/>
      <c r="L18" s="9"/>
      <c r="M18" s="9"/>
      <c r="N18" s="9"/>
      <c r="O18" s="9"/>
      <c r="P18" s="9"/>
      <c r="Q18" s="9"/>
      <c r="R18" s="9">
        <v>53370</v>
      </c>
    </row>
    <row r="19" spans="1:20" ht="35.1" customHeight="1" x14ac:dyDescent="0.15">
      <c r="A19" s="13" t="s">
        <v>34</v>
      </c>
      <c r="B19" s="9">
        <f t="shared" si="1"/>
        <v>124226</v>
      </c>
      <c r="C19" s="9">
        <v>3160</v>
      </c>
      <c r="D19" s="9">
        <v>2114</v>
      </c>
      <c r="E19" s="9">
        <v>1416</v>
      </c>
      <c r="F19" s="9">
        <v>1881</v>
      </c>
      <c r="G19" s="9">
        <v>1848</v>
      </c>
      <c r="H19" s="9">
        <v>224</v>
      </c>
      <c r="I19" s="9">
        <v>4623</v>
      </c>
      <c r="J19" s="9">
        <v>10040</v>
      </c>
      <c r="K19" s="9">
        <v>5008</v>
      </c>
      <c r="L19" s="9">
        <v>8420</v>
      </c>
      <c r="M19" s="9">
        <v>9120</v>
      </c>
      <c r="N19" s="9">
        <v>1814</v>
      </c>
      <c r="O19" s="9">
        <v>200</v>
      </c>
      <c r="P19" s="9">
        <v>964</v>
      </c>
      <c r="Q19" s="9">
        <v>3239</v>
      </c>
      <c r="R19" s="9">
        <v>70155</v>
      </c>
    </row>
    <row r="20" spans="1:20" ht="35.1" customHeight="1" x14ac:dyDescent="0.15">
      <c r="A20" s="13" t="s">
        <v>35</v>
      </c>
      <c r="B20" s="9">
        <f t="shared" si="1"/>
        <v>83735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/>
      <c r="O20" s="9"/>
      <c r="P20" s="9"/>
      <c r="Q20" s="9"/>
      <c r="R20" s="9">
        <v>83735</v>
      </c>
      <c r="T20" s="20"/>
    </row>
    <row r="21" spans="1:20" x14ac:dyDescent="0.15">
      <c r="A21" s="14"/>
      <c r="R21" s="21"/>
    </row>
  </sheetData>
  <mergeCells count="1">
    <mergeCell ref="A1:R1"/>
  </mergeCells>
  <phoneticPr fontId="7" type="noConversion"/>
  <printOptions horizontalCentered="1" verticalCentered="1"/>
  <pageMargins left="0.31496062992126" right="0.31496062992126" top="0.74803149606299202" bottom="0.74803149606299202" header="0.31496062992126" footer="0.31496062992126"/>
  <pageSetup paperSize="8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9"/>
  <sheetViews>
    <sheetView workbookViewId="0">
      <selection activeCell="E18" sqref="E18"/>
    </sheetView>
  </sheetViews>
  <sheetFormatPr defaultColWidth="9" defaultRowHeight="13.5" x14ac:dyDescent="0.15"/>
  <sheetData>
    <row r="9" spans="6:6" x14ac:dyDescent="0.15">
      <c r="F9" t="s">
        <v>36</v>
      </c>
    </row>
  </sheetData>
  <phoneticPr fontId="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2022-11-30T01:07:13Z</dcterms:created>
  <dcterms:modified xsi:type="dcterms:W3CDTF">2022-12-01T02:02:23Z</dcterms:modified>
</cp:coreProperties>
</file>