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0950"/>
  </bookViews>
  <sheets>
    <sheet name="拨付明细" sheetId="6" r:id="rId1"/>
    <sheet name="Sheet3" sheetId="5" state="hidden" r:id="rId2"/>
  </sheets>
  <definedNames>
    <definedName name="_xlnm._FilterDatabase" localSheetId="0" hidden="1">拨付明细!$A$3:$H$14</definedName>
    <definedName name="_xlnm.Print_Titles" localSheetId="0">拨付明细!$2:$3</definedName>
  </definedNames>
  <calcPr calcId="144525" concurrentCalc="0"/>
</workbook>
</file>

<file path=xl/sharedStrings.xml><?xml version="1.0" encoding="utf-8"?>
<sst xmlns="http://schemas.openxmlformats.org/spreadsheetml/2006/main" count="102" uniqueCount="64">
  <si>
    <t>附件</t>
  </si>
  <si>
    <t>促进会展业发展项目补助资金拨付明细表</t>
  </si>
  <si>
    <r>
      <rPr>
        <b/>
        <sz val="11"/>
        <color theme="1"/>
        <rFont val="宋体"/>
        <charset val="134"/>
      </rPr>
      <t>序号</t>
    </r>
  </si>
  <si>
    <t>企业名称</t>
  </si>
  <si>
    <r>
      <rPr>
        <b/>
        <sz val="11"/>
        <color theme="1"/>
        <rFont val="宋体"/>
        <charset val="134"/>
      </rPr>
      <t>展会名称</t>
    </r>
  </si>
  <si>
    <r>
      <rPr>
        <b/>
        <sz val="11"/>
        <color theme="1"/>
        <rFont val="宋体"/>
        <charset val="134"/>
      </rPr>
      <t>举办时间</t>
    </r>
  </si>
  <si>
    <r>
      <rPr>
        <b/>
        <sz val="11"/>
        <color theme="1"/>
        <rFont val="宋体"/>
        <charset val="134"/>
      </rPr>
      <t>展览天数（天）</t>
    </r>
  </si>
  <si>
    <r>
      <rPr>
        <b/>
        <sz val="11"/>
        <color theme="1"/>
        <rFont val="宋体"/>
        <charset val="134"/>
      </rPr>
      <t>本届举办地点</t>
    </r>
  </si>
  <si>
    <t>拨付金额（万元）</t>
  </si>
  <si>
    <t>展览面积（万平方米）</t>
  </si>
  <si>
    <t>合计</t>
  </si>
  <si>
    <r>
      <rPr>
        <sz val="11"/>
        <color theme="1"/>
        <rFont val="宋体"/>
        <charset val="134"/>
      </rPr>
      <t>天津华墨展览有限公司</t>
    </r>
  </si>
  <si>
    <r>
      <rPr>
        <sz val="11"/>
        <color theme="1"/>
        <rFont val="宋体"/>
        <charset val="134"/>
      </rPr>
      <t>华夏家博会（二十三届）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</si>
  <si>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Arial Narrow"/>
        <charset val="134"/>
      </rPr>
      <t>3</t>
    </r>
    <r>
      <rPr>
        <sz val="11"/>
        <color theme="1"/>
        <rFont val="宋体"/>
        <charset val="134"/>
      </rPr>
      <t>月</t>
    </r>
    <r>
      <rPr>
        <sz val="11"/>
        <color theme="1"/>
        <rFont val="Arial Narrow"/>
        <charset val="134"/>
      </rPr>
      <t>12</t>
    </r>
    <r>
      <rPr>
        <sz val="11"/>
        <color theme="1"/>
        <rFont val="宋体"/>
        <charset val="134"/>
      </rPr>
      <t>日</t>
    </r>
    <r>
      <rPr>
        <sz val="11"/>
        <color theme="1"/>
        <rFont val="Arial Narrow"/>
        <charset val="134"/>
      </rPr>
      <t>-14</t>
    </r>
    <r>
      <rPr>
        <sz val="11"/>
        <color theme="1"/>
        <rFont val="宋体"/>
        <charset val="134"/>
      </rPr>
      <t>日</t>
    </r>
  </si>
  <si>
    <r>
      <rPr>
        <sz val="11"/>
        <color theme="1"/>
        <rFont val="宋体"/>
        <charset val="134"/>
      </rPr>
      <t>天津梅江会展中心</t>
    </r>
  </si>
  <si>
    <r>
      <rPr>
        <sz val="11"/>
        <color theme="1"/>
        <rFont val="宋体"/>
        <charset val="134"/>
      </rPr>
      <t>华夏家博会（二十四届）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</si>
  <si>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Arial Narrow"/>
        <charset val="134"/>
      </rPr>
      <t>5</t>
    </r>
    <r>
      <rPr>
        <sz val="11"/>
        <color theme="1"/>
        <rFont val="宋体"/>
        <charset val="134"/>
      </rPr>
      <t>月</t>
    </r>
    <r>
      <rPr>
        <sz val="11"/>
        <color theme="1"/>
        <rFont val="Arial Narrow"/>
        <charset val="134"/>
      </rPr>
      <t>28</t>
    </r>
    <r>
      <rPr>
        <sz val="11"/>
        <color theme="1"/>
        <rFont val="宋体"/>
        <charset val="134"/>
      </rPr>
      <t>日</t>
    </r>
    <r>
      <rPr>
        <sz val="11"/>
        <color theme="1"/>
        <rFont val="Arial Narrow"/>
        <charset val="134"/>
      </rPr>
      <t>-30</t>
    </r>
    <r>
      <rPr>
        <sz val="11"/>
        <color theme="1"/>
        <rFont val="宋体"/>
        <charset val="134"/>
      </rPr>
      <t>日</t>
    </r>
  </si>
  <si>
    <r>
      <rPr>
        <sz val="11"/>
        <color theme="1"/>
        <rFont val="宋体"/>
        <charset val="134"/>
      </rPr>
      <t>北京极地通达展览有限公司</t>
    </r>
  </si>
  <si>
    <r>
      <rPr>
        <sz val="11"/>
        <color theme="1"/>
        <rFont val="宋体"/>
        <charset val="134"/>
      </rPr>
      <t>第十六届天津温泉泳池沐浴</t>
    </r>
    <r>
      <rPr>
        <sz val="11"/>
        <color theme="1"/>
        <rFont val="Arial Narrow"/>
        <charset val="134"/>
      </rPr>
      <t>SPA</t>
    </r>
    <r>
      <rPr>
        <sz val="11"/>
        <color theme="1"/>
        <rFont val="宋体"/>
        <charset val="134"/>
      </rPr>
      <t>及养生健康产业博览会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</si>
  <si>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Arial Narrow"/>
        <charset val="134"/>
      </rPr>
      <t>4</t>
    </r>
    <r>
      <rPr>
        <sz val="11"/>
        <color theme="1"/>
        <rFont val="宋体"/>
        <charset val="134"/>
      </rPr>
      <t>月</t>
    </r>
    <r>
      <rPr>
        <sz val="11"/>
        <color theme="1"/>
        <rFont val="Arial Narrow"/>
        <charset val="134"/>
      </rPr>
      <t>12</t>
    </r>
    <r>
      <rPr>
        <sz val="11"/>
        <color theme="1"/>
        <rFont val="宋体"/>
        <charset val="134"/>
      </rPr>
      <t>日</t>
    </r>
    <r>
      <rPr>
        <sz val="11"/>
        <color theme="1"/>
        <rFont val="Arial Narrow"/>
        <charset val="134"/>
      </rPr>
      <t>-14</t>
    </r>
    <r>
      <rPr>
        <sz val="11"/>
        <color theme="1"/>
        <rFont val="宋体"/>
        <charset val="134"/>
      </rPr>
      <t>日</t>
    </r>
  </si>
  <si>
    <t>上海博华国际展览有限公司</t>
  </si>
  <si>
    <t>2021HOTELEX天津国际酒店用品及餐饮博览会</t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</si>
  <si>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Arial Narrow"/>
        <charset val="134"/>
      </rPr>
      <t>9</t>
    </r>
    <r>
      <rPr>
        <sz val="11"/>
        <color theme="1"/>
        <rFont val="宋体"/>
        <charset val="134"/>
      </rPr>
      <t>月</t>
    </r>
    <r>
      <rPr>
        <sz val="11"/>
        <color theme="1"/>
        <rFont val="Arial Narrow"/>
        <charset val="134"/>
      </rPr>
      <t>24</t>
    </r>
    <r>
      <rPr>
        <sz val="11"/>
        <color theme="1"/>
        <rFont val="宋体"/>
        <charset val="134"/>
      </rPr>
      <t>日</t>
    </r>
    <r>
      <rPr>
        <sz val="11"/>
        <color theme="1"/>
        <rFont val="Arial Narrow"/>
        <charset val="134"/>
      </rPr>
      <t>-26</t>
    </r>
    <r>
      <rPr>
        <sz val="11"/>
        <color theme="1"/>
        <rFont val="宋体"/>
        <charset val="134"/>
      </rPr>
      <t>日</t>
    </r>
  </si>
  <si>
    <r>
      <rPr>
        <sz val="11"/>
        <color theme="1"/>
        <rFont val="宋体"/>
        <charset val="134"/>
      </rPr>
      <t>天津广播电视广告传媒有限公司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</si>
  <si>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第九届天津融媒体粉丝狂欢节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</si>
  <si>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Arial Narrow"/>
        <charset val="134"/>
      </rPr>
      <t>9</t>
    </r>
    <r>
      <rPr>
        <sz val="11"/>
        <color theme="1"/>
        <rFont val="宋体"/>
        <charset val="134"/>
      </rPr>
      <t>月</t>
    </r>
    <r>
      <rPr>
        <sz val="11"/>
        <color theme="1"/>
        <rFont val="Arial Narrow"/>
        <charset val="134"/>
      </rPr>
      <t>10</t>
    </r>
    <r>
      <rPr>
        <sz val="11"/>
        <color theme="1"/>
        <rFont val="宋体"/>
        <charset val="134"/>
      </rPr>
      <t>日</t>
    </r>
    <r>
      <rPr>
        <sz val="11"/>
        <color theme="1"/>
        <rFont val="Arial Narrow"/>
        <charset val="134"/>
      </rPr>
      <t>-12</t>
    </r>
    <r>
      <rPr>
        <sz val="11"/>
        <color theme="1"/>
        <rFont val="宋体"/>
        <charset val="134"/>
      </rPr>
      <t>日</t>
    </r>
  </si>
  <si>
    <r>
      <rPr>
        <sz val="11"/>
        <color theme="1"/>
        <rFont val="宋体"/>
        <charset val="134"/>
      </rPr>
      <t>天津矿博国际会展有限公司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</si>
  <si>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中国国际矿业展览会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</si>
  <si>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Arial Narrow"/>
        <charset val="134"/>
      </rPr>
      <t>10</t>
    </r>
    <r>
      <rPr>
        <sz val="11"/>
        <color theme="1"/>
        <rFont val="宋体"/>
        <charset val="134"/>
      </rPr>
      <t>月</t>
    </r>
    <r>
      <rPr>
        <sz val="11"/>
        <color theme="1"/>
        <rFont val="Arial Narrow"/>
        <charset val="134"/>
      </rPr>
      <t>21-23</t>
    </r>
    <r>
      <rPr>
        <sz val="11"/>
        <color theme="1"/>
        <rFont val="宋体"/>
        <charset val="134"/>
      </rPr>
      <t>日</t>
    </r>
  </si>
  <si>
    <t>天津振威国际会展集团股份有限公司</t>
  </si>
  <si>
    <r>
      <rPr>
        <sz val="11"/>
        <color theme="1"/>
        <rFont val="宋体"/>
        <charset val="134"/>
      </rPr>
      <t>第十七届中国（天津）国际装备制造业博览会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</si>
  <si>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Arial Narrow"/>
        <charset val="134"/>
      </rPr>
      <t>6</t>
    </r>
    <r>
      <rPr>
        <sz val="11"/>
        <color theme="1"/>
        <rFont val="宋体"/>
        <charset val="134"/>
      </rPr>
      <t>月</t>
    </r>
    <r>
      <rPr>
        <sz val="11"/>
        <color theme="1"/>
        <rFont val="Arial Narrow"/>
        <charset val="134"/>
      </rPr>
      <t>3</t>
    </r>
    <r>
      <rPr>
        <sz val="11"/>
        <color theme="1"/>
        <rFont val="宋体"/>
        <charset val="134"/>
      </rPr>
      <t>日</t>
    </r>
    <r>
      <rPr>
        <sz val="11"/>
        <color theme="1"/>
        <rFont val="Arial Narrow"/>
        <charset val="134"/>
      </rPr>
      <t>-6</t>
    </r>
    <r>
      <rPr>
        <sz val="11"/>
        <color theme="1"/>
        <rFont val="宋体"/>
        <charset val="134"/>
      </rPr>
      <t>日</t>
    </r>
  </si>
  <si>
    <r>
      <rPr>
        <sz val="11"/>
        <color theme="1"/>
        <rFont val="宋体"/>
        <charset val="134"/>
      </rPr>
      <t>天津浩特瑞展览有限公司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</si>
  <si>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第十届中国（天津）国际汽车工业展览会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</si>
  <si>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Arial Narrow"/>
        <charset val="134"/>
      </rPr>
      <t>4</t>
    </r>
    <r>
      <rPr>
        <sz val="11"/>
        <color theme="1"/>
        <rFont val="宋体"/>
        <charset val="134"/>
      </rPr>
      <t>月</t>
    </r>
    <r>
      <rPr>
        <sz val="11"/>
        <color theme="1"/>
        <rFont val="Arial Narrow"/>
        <charset val="134"/>
      </rPr>
      <t>30</t>
    </r>
    <r>
      <rPr>
        <sz val="11"/>
        <color theme="1"/>
        <rFont val="宋体"/>
        <charset val="134"/>
      </rPr>
      <t>日</t>
    </r>
    <r>
      <rPr>
        <sz val="11"/>
        <color theme="1"/>
        <rFont val="Arial Narrow"/>
        <charset val="134"/>
      </rPr>
      <t>-5</t>
    </r>
    <r>
      <rPr>
        <sz val="11"/>
        <color theme="1"/>
        <rFont val="宋体"/>
        <charset val="134"/>
      </rPr>
      <t>月</t>
    </r>
    <r>
      <rPr>
        <sz val="11"/>
        <color theme="1"/>
        <rFont val="Arial Narrow"/>
        <charset val="134"/>
      </rPr>
      <t>5</t>
    </r>
    <r>
      <rPr>
        <sz val="11"/>
        <color theme="1"/>
        <rFont val="宋体"/>
        <charset val="134"/>
      </rPr>
      <t>日</t>
    </r>
  </si>
  <si>
    <r>
      <rPr>
        <sz val="11"/>
        <color theme="1"/>
        <rFont val="宋体"/>
        <charset val="134"/>
      </rPr>
      <t>中国国际贸易促进委员会商业行业委员会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</si>
  <si>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中国国际教育行业博览会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</si>
  <si>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Arial Narrow"/>
        <charset val="134"/>
      </rPr>
      <t>6</t>
    </r>
    <r>
      <rPr>
        <sz val="11"/>
        <color theme="1"/>
        <rFont val="宋体"/>
        <charset val="134"/>
      </rPr>
      <t>月</t>
    </r>
    <r>
      <rPr>
        <sz val="11"/>
        <color theme="1"/>
        <rFont val="Arial Narrow"/>
        <charset val="134"/>
      </rPr>
      <t>10</t>
    </r>
    <r>
      <rPr>
        <sz val="11"/>
        <color theme="1"/>
        <rFont val="宋体"/>
        <charset val="134"/>
      </rPr>
      <t>日</t>
    </r>
    <r>
      <rPr>
        <sz val="11"/>
        <color theme="1"/>
        <rFont val="Arial Narrow"/>
        <charset val="134"/>
      </rPr>
      <t>-12</t>
    </r>
    <r>
      <rPr>
        <sz val="11"/>
        <color theme="1"/>
        <rFont val="宋体"/>
        <charset val="134"/>
      </rPr>
      <t>日</t>
    </r>
  </si>
  <si>
    <r>
      <rPr>
        <sz val="11"/>
        <color theme="1"/>
        <rFont val="宋体"/>
        <charset val="134"/>
      </rPr>
      <t>天津华轮展览有限公司</t>
    </r>
  </si>
  <si>
    <r>
      <rPr>
        <sz val="11"/>
        <color theme="1"/>
        <rFont val="宋体"/>
        <charset val="134"/>
      </rPr>
      <t>中国北方国际自行车电动车展览会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</si>
  <si>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Arial Narrow"/>
        <charset val="134"/>
      </rPr>
      <t>3</t>
    </r>
    <r>
      <rPr>
        <sz val="11"/>
        <color theme="1"/>
        <rFont val="宋体"/>
        <charset val="134"/>
      </rPr>
      <t>月</t>
    </r>
    <r>
      <rPr>
        <sz val="11"/>
        <color theme="1"/>
        <rFont val="Arial Narrow"/>
        <charset val="134"/>
      </rPr>
      <t>26</t>
    </r>
    <r>
      <rPr>
        <sz val="11"/>
        <color theme="1"/>
        <rFont val="宋体"/>
        <charset val="134"/>
      </rPr>
      <t>日</t>
    </r>
    <r>
      <rPr>
        <sz val="11"/>
        <color theme="1"/>
        <rFont val="Arial Narrow"/>
        <charset val="134"/>
      </rPr>
      <t>-28</t>
    </r>
    <r>
      <rPr>
        <sz val="11"/>
        <color theme="1"/>
        <rFont val="宋体"/>
        <charset val="134"/>
      </rPr>
      <t>日</t>
    </r>
  </si>
  <si>
    <r>
      <rPr>
        <b/>
        <sz val="11"/>
        <color theme="1"/>
        <rFont val="等线"/>
        <charset val="134"/>
      </rPr>
      <t>序号</t>
    </r>
  </si>
  <si>
    <t>申请资金单位名称</t>
  </si>
  <si>
    <r>
      <rPr>
        <b/>
        <sz val="11"/>
        <color theme="1"/>
        <rFont val="等线"/>
        <charset val="134"/>
      </rPr>
      <t>展会名称</t>
    </r>
  </si>
  <si>
    <r>
      <rPr>
        <b/>
        <sz val="11"/>
        <color theme="1"/>
        <rFont val="等线"/>
        <charset val="134"/>
      </rPr>
      <t>举办时间</t>
    </r>
  </si>
  <si>
    <t>申报补贴金额（元）</t>
  </si>
  <si>
    <r>
      <rPr>
        <sz val="11"/>
        <color theme="1"/>
        <rFont val="宋体"/>
        <charset val="134"/>
      </rPr>
      <t>北京易联惠众展览有限公司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</si>
  <si>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第十二届天津烘焙发展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</si>
  <si>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Arial Narrow"/>
        <charset val="134"/>
      </rPr>
      <t>4</t>
    </r>
    <r>
      <rPr>
        <sz val="11"/>
        <color theme="1"/>
        <rFont val="宋体"/>
        <charset val="134"/>
      </rPr>
      <t>月</t>
    </r>
    <r>
      <rPr>
        <sz val="11"/>
        <color theme="1"/>
        <rFont val="Arial Narrow"/>
        <charset val="134"/>
      </rPr>
      <t>9</t>
    </r>
    <r>
      <rPr>
        <sz val="11"/>
        <color theme="1"/>
        <rFont val="宋体"/>
        <charset val="134"/>
      </rPr>
      <t>日</t>
    </r>
    <r>
      <rPr>
        <sz val="11"/>
        <color theme="1"/>
        <rFont val="Arial Narrow"/>
        <charset val="134"/>
      </rPr>
      <t>-11</t>
    </r>
    <r>
      <rPr>
        <sz val="11"/>
        <color theme="1"/>
        <rFont val="宋体"/>
        <charset val="134"/>
      </rPr>
      <t>日</t>
    </r>
  </si>
  <si>
    <r>
      <rPr>
        <sz val="11"/>
        <color theme="1"/>
        <rFont val="宋体"/>
        <charset val="134"/>
      </rPr>
      <t>天津振威国际会展国际股份有限公司</t>
    </r>
  </si>
  <si>
    <r>
      <rPr>
        <sz val="11"/>
        <color theme="1"/>
        <rFont val="宋体"/>
        <charset val="134"/>
      </rPr>
      <t>天津贝壳企隆展览服务有限公司</t>
    </r>
  </si>
  <si>
    <r>
      <rPr>
        <sz val="11"/>
        <color theme="1"/>
        <rFont val="宋体"/>
        <charset val="134"/>
      </rPr>
      <t>中国冰淇淋及冷冻食品产业博览会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</si>
  <si>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Arial Narrow"/>
        <charset val="134"/>
      </rPr>
      <t>10</t>
    </r>
    <r>
      <rPr>
        <sz val="11"/>
        <color theme="1"/>
        <rFont val="宋体"/>
        <charset val="134"/>
      </rPr>
      <t>月</t>
    </r>
    <r>
      <rPr>
        <sz val="11"/>
        <color theme="1"/>
        <rFont val="Arial Narrow"/>
        <charset val="134"/>
      </rPr>
      <t>11</t>
    </r>
    <r>
      <rPr>
        <sz val="11"/>
        <color theme="1"/>
        <rFont val="宋体"/>
        <charset val="134"/>
      </rPr>
      <t>日</t>
    </r>
    <r>
      <rPr>
        <sz val="11"/>
        <color theme="1"/>
        <rFont val="Arial Narrow"/>
        <charset val="134"/>
      </rPr>
      <t>-13</t>
    </r>
    <r>
      <rPr>
        <sz val="11"/>
        <color theme="1"/>
        <rFont val="宋体"/>
        <charset val="134"/>
      </rPr>
      <t>日</t>
    </r>
  </si>
  <si>
    <r>
      <rPr>
        <sz val="11"/>
        <color theme="1"/>
        <rFont val="宋体"/>
        <charset val="134"/>
      </rPr>
      <t>北京碧海钓具有限公司</t>
    </r>
  </si>
  <si>
    <r>
      <rPr>
        <sz val="11"/>
        <color theme="1"/>
        <rFont val="宋体"/>
        <charset val="134"/>
      </rPr>
      <t>碧海（中国）</t>
    </r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年春季钓具产业博览会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</si>
  <si>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Arial Narrow"/>
        <charset val="134"/>
      </rPr>
      <t>4</t>
    </r>
    <r>
      <rPr>
        <sz val="11"/>
        <color theme="1"/>
        <rFont val="宋体"/>
        <charset val="134"/>
      </rPr>
      <t>月</t>
    </r>
    <r>
      <rPr>
        <sz val="11"/>
        <color theme="1"/>
        <rFont val="Arial Narrow"/>
        <charset val="134"/>
      </rPr>
      <t>18</t>
    </r>
    <r>
      <rPr>
        <sz val="11"/>
        <color theme="1"/>
        <rFont val="宋体"/>
        <charset val="134"/>
      </rPr>
      <t>日</t>
    </r>
    <r>
      <rPr>
        <sz val="11"/>
        <color theme="1"/>
        <rFont val="Arial Narrow"/>
        <charset val="134"/>
      </rPr>
      <t>-21</t>
    </r>
    <r>
      <rPr>
        <sz val="11"/>
        <color theme="1"/>
        <rFont val="宋体"/>
        <charset val="134"/>
      </rPr>
      <t>日</t>
    </r>
  </si>
  <si>
    <r>
      <rPr>
        <sz val="11"/>
        <color theme="1"/>
        <rFont val="宋体"/>
        <charset val="134"/>
      </rPr>
      <t>中国烹饪协会</t>
    </r>
  </si>
  <si>
    <r>
      <rPr>
        <sz val="11"/>
        <color theme="1"/>
        <rFont val="宋体"/>
        <charset val="134"/>
      </rPr>
      <t>第十五届中国餐饮产业发展大会暨</t>
    </r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中国国际餐饮博览会</t>
    </r>
  </si>
  <si>
    <r>
      <rPr>
        <sz val="11"/>
        <color theme="1"/>
        <rFont val="宋体"/>
        <charset val="134"/>
      </rPr>
      <t>上海博华国际展览有限公司</t>
    </r>
  </si>
  <si>
    <r>
      <rPr>
        <sz val="11"/>
        <color theme="1"/>
        <rFont val="Arial Narrow"/>
        <charset val="134"/>
      </rPr>
      <t>2021HOTELEX</t>
    </r>
    <r>
      <rPr>
        <sz val="11"/>
        <color theme="1"/>
        <rFont val="宋体"/>
        <charset val="134"/>
      </rPr>
      <t>天津国际酒店用品及餐饮博览会</t>
    </r>
  </si>
  <si>
    <r>
      <rPr>
        <sz val="11"/>
        <color theme="1"/>
        <rFont val="宋体"/>
        <charset val="134"/>
      </rPr>
      <t>环亚（天津）会议展览服务有限公司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</si>
  <si>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天津国际种业博览会</t>
    </r>
  </si>
  <si>
    <r>
      <rPr>
        <sz val="11"/>
        <color theme="1"/>
        <rFont val="Arial Narrow"/>
        <charset val="134"/>
      </rPr>
      <t>2021</t>
    </r>
    <r>
      <rPr>
        <sz val="11"/>
        <color theme="1"/>
        <rFont val="宋体"/>
        <charset val="134"/>
      </rPr>
      <t>年</t>
    </r>
    <r>
      <rPr>
        <sz val="11"/>
        <color theme="1"/>
        <rFont val="Arial Narrow"/>
        <charset val="134"/>
      </rPr>
      <t>10</t>
    </r>
    <r>
      <rPr>
        <sz val="11"/>
        <color theme="1"/>
        <rFont val="宋体"/>
        <charset val="134"/>
      </rPr>
      <t>月</t>
    </r>
    <r>
      <rPr>
        <sz val="11"/>
        <color theme="1"/>
        <rFont val="Arial Narrow"/>
        <charset val="134"/>
      </rPr>
      <t>16</t>
    </r>
    <r>
      <rPr>
        <sz val="11"/>
        <color theme="1"/>
        <rFont val="宋体"/>
        <charset val="134"/>
      </rPr>
      <t>日</t>
    </r>
    <r>
      <rPr>
        <sz val="11"/>
        <color theme="1"/>
        <rFont val="Arial Narrow"/>
        <charset val="134"/>
      </rPr>
      <t>-18</t>
    </r>
    <r>
      <rPr>
        <sz val="11"/>
        <color theme="1"/>
        <rFont val="宋体"/>
        <charset val="134"/>
      </rPr>
      <t>日</t>
    </r>
  </si>
  <si>
    <r>
      <rPr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</si>
</sst>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Arial Narrow"/>
      <charset val="134"/>
    </font>
    <font>
      <b/>
      <sz val="11"/>
      <color theme="1"/>
      <name val="等线"/>
      <charset val="134"/>
    </font>
    <font>
      <sz val="11"/>
      <color theme="1"/>
      <name val="Arial Narrow"/>
      <charset val="134"/>
    </font>
    <font>
      <sz val="14"/>
      <color theme="1"/>
      <name val="黑体"/>
      <charset val="134"/>
    </font>
    <font>
      <b/>
      <sz val="16"/>
      <color theme="1"/>
      <name val="宋体"/>
      <charset val="134"/>
    </font>
    <font>
      <b/>
      <sz val="16"/>
      <color theme="1"/>
      <name val="Arial Narrow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0" fillId="7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9" fillId="9" borderId="9" applyNumberFormat="false" applyAlignment="false" applyProtection="false">
      <alignment vertical="center"/>
    </xf>
    <xf numFmtId="0" fontId="14" fillId="6" borderId="5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0" fillId="14" borderId="10" applyNumberFormat="false" applyFon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4" fillId="1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6" fillId="9" borderId="12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7" fillId="32" borderId="12" applyNumberFormat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9">
    <xf numFmtId="0" fontId="0" fillId="0" borderId="0" xfId="0"/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vertical="center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43" fontId="3" fillId="0" borderId="1" xfId="19" applyFont="true" applyFill="true" applyBorder="true" applyAlignment="true">
      <alignment horizontal="center" vertical="center"/>
    </xf>
    <xf numFmtId="43" fontId="3" fillId="0" borderId="1" xfId="19" applyFont="true" applyFill="true" applyBorder="true" applyAlignment="true">
      <alignment vertical="center"/>
    </xf>
    <xf numFmtId="43" fontId="3" fillId="0" borderId="1" xfId="0" applyNumberFormat="true" applyFont="true" applyBorder="true" applyAlignment="true">
      <alignment vertical="center"/>
    </xf>
    <xf numFmtId="0" fontId="1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vertical="center"/>
    </xf>
    <xf numFmtId="0" fontId="4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1" fillId="0" borderId="2" xfId="0" applyNumberFormat="true" applyFont="true" applyBorder="true" applyAlignment="true">
      <alignment horizontal="center" vertical="center" wrapText="true"/>
    </xf>
    <xf numFmtId="0" fontId="1" fillId="0" borderId="3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vertical="center" wrapText="true"/>
    </xf>
    <xf numFmtId="0" fontId="8" fillId="0" borderId="1" xfId="0" applyFont="true" applyBorder="true" applyAlignment="true">
      <alignment horizontal="left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vertical="center" wrapText="true"/>
    </xf>
    <xf numFmtId="0" fontId="6" fillId="0" borderId="0" xfId="0" applyFont="true" applyAlignment="true">
      <alignment vertical="center"/>
    </xf>
    <xf numFmtId="0" fontId="1" fillId="0" borderId="4" xfId="0" applyNumberFormat="true" applyFont="true" applyBorder="true" applyAlignment="true">
      <alignment horizontal="center" vertical="center" wrapText="true"/>
    </xf>
    <xf numFmtId="43" fontId="3" fillId="0" borderId="0" xfId="0" applyNumberFormat="true" applyFont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8"/>
  <sheetViews>
    <sheetView tabSelected="1" workbookViewId="0">
      <selection activeCell="A1" sqref="A1:B1"/>
    </sheetView>
  </sheetViews>
  <sheetFormatPr defaultColWidth="8.58333333333333" defaultRowHeight="13.5" outlineLevelCol="7"/>
  <cols>
    <col min="1" max="1" width="5.33333333333333" style="11" customWidth="true"/>
    <col min="2" max="2" width="30.5" style="10" customWidth="true"/>
    <col min="3" max="3" width="38.5" style="12" customWidth="true"/>
    <col min="4" max="4" width="19.0833333333333" style="11" customWidth="true"/>
    <col min="5" max="5" width="9.58333333333333" style="13" customWidth="true"/>
    <col min="6" max="6" width="21.3333333333333" style="11" customWidth="true"/>
    <col min="7" max="7" width="19.5" style="11" customWidth="true"/>
    <col min="8" max="8" width="13" style="13" customWidth="true"/>
    <col min="9" max="16381" width="8.58333333333333" style="13"/>
  </cols>
  <sheetData>
    <row r="1" ht="38" customHeight="true" spans="1:2">
      <c r="A1" s="14" t="s">
        <v>0</v>
      </c>
      <c r="B1" s="14"/>
    </row>
    <row r="2" ht="46.5" customHeight="true" spans="1:8">
      <c r="A2" s="15" t="s">
        <v>1</v>
      </c>
      <c r="B2" s="16"/>
      <c r="C2" s="16"/>
      <c r="D2" s="16"/>
      <c r="E2" s="16"/>
      <c r="F2" s="16"/>
      <c r="G2" s="16"/>
      <c r="H2" s="26"/>
    </row>
    <row r="3" s="9" customFormat="true" ht="27" spans="1:8">
      <c r="A3" s="17" t="s">
        <v>2</v>
      </c>
      <c r="B3" s="18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8" t="s">
        <v>8</v>
      </c>
      <c r="H3" s="18" t="s">
        <v>9</v>
      </c>
    </row>
    <row r="4" s="9" customFormat="true" ht="27" customHeight="true" spans="1:8">
      <c r="A4" s="19" t="s">
        <v>10</v>
      </c>
      <c r="B4" s="20"/>
      <c r="C4" s="20"/>
      <c r="D4" s="20"/>
      <c r="E4" s="20"/>
      <c r="F4" s="27"/>
      <c r="G4" s="17">
        <v>360</v>
      </c>
      <c r="H4" s="17">
        <f>SUM(H5:H14)</f>
        <v>41.6501</v>
      </c>
    </row>
    <row r="5" s="10" customFormat="true" ht="36" customHeight="true" spans="1:8">
      <c r="A5" s="21">
        <v>1</v>
      </c>
      <c r="B5" s="22" t="s">
        <v>11</v>
      </c>
      <c r="C5" s="21" t="s">
        <v>12</v>
      </c>
      <c r="D5" s="21" t="s">
        <v>13</v>
      </c>
      <c r="E5" s="21">
        <v>3</v>
      </c>
      <c r="F5" s="21" t="s">
        <v>14</v>
      </c>
      <c r="G5" s="17">
        <v>30</v>
      </c>
      <c r="H5" s="17">
        <v>3.971</v>
      </c>
    </row>
    <row r="6" s="10" customFormat="true" ht="36" customHeight="true" spans="1:8">
      <c r="A6" s="21">
        <v>2</v>
      </c>
      <c r="B6" s="22" t="s">
        <v>11</v>
      </c>
      <c r="C6" s="21" t="s">
        <v>15</v>
      </c>
      <c r="D6" s="21" t="s">
        <v>16</v>
      </c>
      <c r="E6" s="21">
        <v>3</v>
      </c>
      <c r="F6" s="21" t="s">
        <v>14</v>
      </c>
      <c r="G6" s="17">
        <v>30</v>
      </c>
      <c r="H6" s="17">
        <f>3.971+0.008</f>
        <v>3.979</v>
      </c>
    </row>
    <row r="7" s="10" customFormat="true" ht="36" customHeight="true" spans="1:8">
      <c r="A7" s="21">
        <v>3</v>
      </c>
      <c r="B7" s="22" t="s">
        <v>17</v>
      </c>
      <c r="C7" s="21" t="s">
        <v>18</v>
      </c>
      <c r="D7" s="21" t="s">
        <v>19</v>
      </c>
      <c r="E7" s="21">
        <v>3</v>
      </c>
      <c r="F7" s="21" t="s">
        <v>14</v>
      </c>
      <c r="G7" s="17">
        <v>20</v>
      </c>
      <c r="H7" s="17">
        <v>2.5355</v>
      </c>
    </row>
    <row r="8" s="10" customFormat="true" ht="36" customHeight="true" spans="1:8">
      <c r="A8" s="21">
        <v>4</v>
      </c>
      <c r="B8" s="23" t="s">
        <v>20</v>
      </c>
      <c r="C8" s="24" t="s">
        <v>21</v>
      </c>
      <c r="D8" s="21" t="s">
        <v>22</v>
      </c>
      <c r="E8" s="21">
        <v>3</v>
      </c>
      <c r="F8" s="21" t="s">
        <v>14</v>
      </c>
      <c r="G8" s="17">
        <v>10</v>
      </c>
      <c r="H8" s="17">
        <v>1.44</v>
      </c>
    </row>
    <row r="9" s="10" customFormat="true" ht="36" customHeight="true" spans="1:8">
      <c r="A9" s="21">
        <v>5</v>
      </c>
      <c r="B9" s="22" t="s">
        <v>23</v>
      </c>
      <c r="C9" s="21" t="s">
        <v>24</v>
      </c>
      <c r="D9" s="21" t="s">
        <v>25</v>
      </c>
      <c r="E9" s="21">
        <v>3</v>
      </c>
      <c r="F9" s="21" t="s">
        <v>14</v>
      </c>
      <c r="G9" s="17">
        <v>40</v>
      </c>
      <c r="H9" s="17">
        <v>4.471</v>
      </c>
    </row>
    <row r="10" s="10" customFormat="true" ht="36" customHeight="true" spans="1:8">
      <c r="A10" s="21">
        <v>6</v>
      </c>
      <c r="B10" s="22" t="s">
        <v>26</v>
      </c>
      <c r="C10" s="21" t="s">
        <v>27</v>
      </c>
      <c r="D10" s="21" t="s">
        <v>28</v>
      </c>
      <c r="E10" s="21">
        <v>3</v>
      </c>
      <c r="F10" s="21" t="s">
        <v>14</v>
      </c>
      <c r="G10" s="17">
        <v>30</v>
      </c>
      <c r="H10" s="17">
        <v>3.9643</v>
      </c>
    </row>
    <row r="11" s="10" customFormat="true" ht="36" customHeight="true" spans="1:8">
      <c r="A11" s="21">
        <v>7</v>
      </c>
      <c r="B11" s="25" t="s">
        <v>29</v>
      </c>
      <c r="C11" s="21" t="s">
        <v>30</v>
      </c>
      <c r="D11" s="21" t="s">
        <v>31</v>
      </c>
      <c r="E11" s="21">
        <v>4</v>
      </c>
      <c r="F11" s="21" t="s">
        <v>14</v>
      </c>
      <c r="G11" s="17">
        <v>50</v>
      </c>
      <c r="H11" s="17">
        <v>5.5177</v>
      </c>
    </row>
    <row r="12" s="10" customFormat="true" ht="36" customHeight="true" spans="1:8">
      <c r="A12" s="21">
        <v>8</v>
      </c>
      <c r="B12" s="22" t="s">
        <v>32</v>
      </c>
      <c r="C12" s="21" t="s">
        <v>33</v>
      </c>
      <c r="D12" s="21" t="s">
        <v>34</v>
      </c>
      <c r="E12" s="21">
        <v>6</v>
      </c>
      <c r="F12" s="21" t="s">
        <v>14</v>
      </c>
      <c r="G12" s="17">
        <v>60</v>
      </c>
      <c r="H12" s="17">
        <f>(50710+20000/2+1808)/10000</f>
        <v>6.2518</v>
      </c>
    </row>
    <row r="13" s="10" customFormat="true" ht="36" customHeight="true" spans="1:8">
      <c r="A13" s="21">
        <v>9</v>
      </c>
      <c r="B13" s="22" t="s">
        <v>35</v>
      </c>
      <c r="C13" s="21" t="s">
        <v>36</v>
      </c>
      <c r="D13" s="21" t="s">
        <v>37</v>
      </c>
      <c r="E13" s="21">
        <v>3</v>
      </c>
      <c r="F13" s="21" t="s">
        <v>14</v>
      </c>
      <c r="G13" s="17">
        <v>10</v>
      </c>
      <c r="H13" s="17">
        <v>1.1355</v>
      </c>
    </row>
    <row r="14" s="10" customFormat="true" ht="36" customHeight="true" spans="1:8">
      <c r="A14" s="21">
        <v>10</v>
      </c>
      <c r="B14" s="22" t="s">
        <v>38</v>
      </c>
      <c r="C14" s="21" t="s">
        <v>39</v>
      </c>
      <c r="D14" s="21" t="s">
        <v>40</v>
      </c>
      <c r="E14" s="21">
        <v>3</v>
      </c>
      <c r="F14" s="21" t="s">
        <v>14</v>
      </c>
      <c r="G14" s="17">
        <v>80</v>
      </c>
      <c r="H14" s="17">
        <f>(94343-21000/2)/10000</f>
        <v>8.3843</v>
      </c>
    </row>
    <row r="17" spans="7:7">
      <c r="G17" s="28"/>
    </row>
    <row r="18" spans="7:7">
      <c r="G18" s="28"/>
    </row>
  </sheetData>
  <mergeCells count="3">
    <mergeCell ref="A1:B1"/>
    <mergeCell ref="A2:H2"/>
    <mergeCell ref="A4:F4"/>
  </mergeCells>
  <pageMargins left="0.708333333333333" right="0.708333333333333" top="0.747916666666667" bottom="0.747916666666667" header="0.314583333333333" footer="0.314583333333333"/>
  <pageSetup paperSize="9" scale="85" fitToHeight="10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H19" sqref="H19"/>
    </sheetView>
  </sheetViews>
  <sheetFormatPr defaultColWidth="9" defaultRowHeight="13.5" outlineLevelCol="4"/>
  <cols>
    <col min="5" max="5" width="18.5833333333333" customWidth="true"/>
  </cols>
  <sheetData>
    <row r="1" spans="1:5">
      <c r="A1" s="1" t="s">
        <v>41</v>
      </c>
      <c r="B1" s="2" t="s">
        <v>42</v>
      </c>
      <c r="C1" s="1" t="s">
        <v>43</v>
      </c>
      <c r="D1" s="1" t="s">
        <v>44</v>
      </c>
      <c r="E1" s="2" t="s">
        <v>45</v>
      </c>
    </row>
    <row r="2" spans="1:5">
      <c r="A2" s="3">
        <v>1</v>
      </c>
      <c r="B2" s="3" t="s">
        <v>11</v>
      </c>
      <c r="C2" s="3" t="s">
        <v>12</v>
      </c>
      <c r="D2" s="3" t="s">
        <v>13</v>
      </c>
      <c r="E2" s="6">
        <f>30*10000</f>
        <v>300000</v>
      </c>
    </row>
    <row r="3" spans="1:5">
      <c r="A3" s="3">
        <v>2</v>
      </c>
      <c r="B3" s="3" t="s">
        <v>11</v>
      </c>
      <c r="C3" s="3" t="s">
        <v>15</v>
      </c>
      <c r="D3" s="3" t="s">
        <v>16</v>
      </c>
      <c r="E3" s="6">
        <f>30*10000</f>
        <v>300000</v>
      </c>
    </row>
    <row r="4" spans="1:5">
      <c r="A4" s="3">
        <v>3</v>
      </c>
      <c r="B4" s="3" t="s">
        <v>17</v>
      </c>
      <c r="C4" s="3" t="s">
        <v>18</v>
      </c>
      <c r="D4" s="3" t="s">
        <v>19</v>
      </c>
      <c r="E4" s="7">
        <v>200000</v>
      </c>
    </row>
    <row r="5" spans="1:5">
      <c r="A5" s="3">
        <v>4</v>
      </c>
      <c r="B5" s="3" t="s">
        <v>46</v>
      </c>
      <c r="C5" s="3" t="s">
        <v>47</v>
      </c>
      <c r="D5" s="3" t="s">
        <v>48</v>
      </c>
      <c r="E5" s="7">
        <v>100000</v>
      </c>
    </row>
    <row r="6" spans="1:5">
      <c r="A6" s="3">
        <v>5</v>
      </c>
      <c r="B6" s="3" t="s">
        <v>23</v>
      </c>
      <c r="C6" s="3" t="s">
        <v>24</v>
      </c>
      <c r="D6" s="3" t="s">
        <v>25</v>
      </c>
      <c r="E6" s="7">
        <v>400000</v>
      </c>
    </row>
    <row r="7" spans="1:5">
      <c r="A7" s="3">
        <v>6</v>
      </c>
      <c r="B7" s="3" t="s">
        <v>26</v>
      </c>
      <c r="C7" s="3" t="s">
        <v>27</v>
      </c>
      <c r="D7" s="3" t="s">
        <v>28</v>
      </c>
      <c r="E7" s="6">
        <f>30*10000</f>
        <v>300000</v>
      </c>
    </row>
    <row r="8" spans="1:5">
      <c r="A8" s="3">
        <v>7</v>
      </c>
      <c r="B8" s="3" t="s">
        <v>49</v>
      </c>
      <c r="C8" s="3" t="s">
        <v>30</v>
      </c>
      <c r="D8" s="3" t="s">
        <v>31</v>
      </c>
      <c r="E8" s="7">
        <v>500000</v>
      </c>
    </row>
    <row r="9" spans="1:5">
      <c r="A9" s="3">
        <v>8</v>
      </c>
      <c r="B9" s="3" t="s">
        <v>32</v>
      </c>
      <c r="C9" s="3" t="s">
        <v>33</v>
      </c>
      <c r="D9" s="3" t="s">
        <v>34</v>
      </c>
      <c r="E9" s="7">
        <v>600000</v>
      </c>
    </row>
    <row r="10" spans="1:5">
      <c r="A10" s="3">
        <v>9</v>
      </c>
      <c r="B10" s="3" t="s">
        <v>35</v>
      </c>
      <c r="C10" s="3" t="s">
        <v>36</v>
      </c>
      <c r="D10" s="3" t="s">
        <v>37</v>
      </c>
      <c r="E10" s="7">
        <v>113550</v>
      </c>
    </row>
    <row r="11" spans="1:5">
      <c r="A11" s="3">
        <v>10</v>
      </c>
      <c r="B11" s="3" t="s">
        <v>38</v>
      </c>
      <c r="C11" s="3" t="s">
        <v>39</v>
      </c>
      <c r="D11" s="3" t="s">
        <v>40</v>
      </c>
      <c r="E11" s="7">
        <v>810460</v>
      </c>
    </row>
    <row r="12" spans="1:5">
      <c r="A12" s="3">
        <v>11</v>
      </c>
      <c r="B12" s="3" t="s">
        <v>50</v>
      </c>
      <c r="C12" s="3" t="s">
        <v>51</v>
      </c>
      <c r="D12" s="3" t="s">
        <v>52</v>
      </c>
      <c r="E12" s="7">
        <v>300000</v>
      </c>
    </row>
    <row r="13" spans="1:5">
      <c r="A13" s="3">
        <v>12</v>
      </c>
      <c r="B13" s="3" t="s">
        <v>53</v>
      </c>
      <c r="C13" s="3" t="s">
        <v>54</v>
      </c>
      <c r="D13" s="3" t="s">
        <v>55</v>
      </c>
      <c r="E13" s="7">
        <f>122*10000</f>
        <v>1220000</v>
      </c>
    </row>
    <row r="14" spans="1:5">
      <c r="A14" s="3">
        <v>13</v>
      </c>
      <c r="B14" s="3" t="s">
        <v>56</v>
      </c>
      <c r="C14" s="3" t="s">
        <v>57</v>
      </c>
      <c r="D14" s="3" t="s">
        <v>22</v>
      </c>
      <c r="E14" s="7">
        <v>100000</v>
      </c>
    </row>
    <row r="15" spans="1:5">
      <c r="A15" s="3">
        <v>14</v>
      </c>
      <c r="B15" s="3" t="s">
        <v>58</v>
      </c>
      <c r="C15" s="3" t="s">
        <v>59</v>
      </c>
      <c r="D15" s="3" t="s">
        <v>22</v>
      </c>
      <c r="E15" s="7">
        <v>200000</v>
      </c>
    </row>
    <row r="16" spans="1:5">
      <c r="A16" s="3">
        <v>15</v>
      </c>
      <c r="B16" s="3" t="s">
        <v>60</v>
      </c>
      <c r="C16" s="3" t="s">
        <v>61</v>
      </c>
      <c r="D16" s="3" t="s">
        <v>62</v>
      </c>
      <c r="E16" s="7">
        <v>200000</v>
      </c>
    </row>
    <row r="17" spans="1:5">
      <c r="A17" s="4" t="s">
        <v>63</v>
      </c>
      <c r="B17" s="5"/>
      <c r="C17" s="5"/>
      <c r="D17" s="5"/>
      <c r="E17" s="8">
        <f>SUM(E2:E16)</f>
        <v>5644010</v>
      </c>
    </row>
  </sheetData>
  <mergeCells count="1">
    <mergeCell ref="A17:D1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拨付明细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LI2535207708</dc:creator>
  <cp:lastModifiedBy>市财政局（收文）</cp:lastModifiedBy>
  <dcterms:created xsi:type="dcterms:W3CDTF">2015-06-10T02:19:00Z</dcterms:created>
  <cp:lastPrinted>2022-08-09T10:51:00Z</cp:lastPrinted>
  <dcterms:modified xsi:type="dcterms:W3CDTF">2022-11-29T16:16:14Z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