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01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<sst xmlns="http://schemas.openxmlformats.org/spreadsheetml/2006/main" count="167" uniqueCount="69">
  <si>
    <t>附件：</t>
  </si>
  <si>
    <t>拨付市教委等单位2021年12月份（第二批）财政专户资金
情况明细表</t>
  </si>
  <si>
    <t>单位：元</t>
  </si>
  <si>
    <t>单    位</t>
  </si>
  <si>
    <t>金  额</t>
  </si>
  <si>
    <t>列支科目</t>
  </si>
  <si>
    <t>支出项目</t>
  </si>
  <si>
    <t>备  注</t>
  </si>
  <si>
    <t>合    计</t>
  </si>
  <si>
    <t>市教委</t>
  </si>
  <si>
    <t>天津师范大学</t>
  </si>
  <si>
    <t>2050205高等教育</t>
  </si>
  <si>
    <t>基本支出</t>
  </si>
  <si>
    <t>2021年12月专户</t>
  </si>
  <si>
    <t>天津科技大学</t>
  </si>
  <si>
    <t>天津理工大学</t>
  </si>
  <si>
    <t>天津财经大学</t>
  </si>
  <si>
    <t>天津商业大学</t>
  </si>
  <si>
    <t>天津城建大学</t>
  </si>
  <si>
    <t>天津音乐学院</t>
  </si>
  <si>
    <t>天津市大学软件学院</t>
  </si>
  <si>
    <t>天津广播电视大学</t>
  </si>
  <si>
    <t>2050501广播电视学校</t>
  </si>
  <si>
    <t>天津职业技术师范大学附属高级技术学校</t>
  </si>
  <si>
    <t>2050303技校教育</t>
  </si>
  <si>
    <t>天津市职业大学</t>
  </si>
  <si>
    <t>2050305高等职业教育</t>
  </si>
  <si>
    <t>天津石油职业技术学院</t>
  </si>
  <si>
    <t>市体育局</t>
  </si>
  <si>
    <t>天津体育学院</t>
  </si>
  <si>
    <t>天津市体育运动学校</t>
  </si>
  <si>
    <t>2050302中专教育</t>
  </si>
  <si>
    <t>市文旅局</t>
  </si>
  <si>
    <t>天津工艺美术职业学院</t>
  </si>
  <si>
    <t>市人力社保局</t>
  </si>
  <si>
    <t>天津市劳动经济学校</t>
  </si>
  <si>
    <t>天津铁道职业技术学院</t>
  </si>
  <si>
    <t>中环电子集团</t>
  </si>
  <si>
    <t>天津市电子信息技师学院</t>
  </si>
  <si>
    <t>天津市电子信息职业技术学院</t>
  </si>
  <si>
    <t>百利机械装备集团</t>
  </si>
  <si>
    <t>天津市机电工艺技师学院</t>
  </si>
  <si>
    <t>渤海轻工投资集团</t>
  </si>
  <si>
    <t>天津现代职业技术学院</t>
  </si>
  <si>
    <t>市商务局</t>
  </si>
  <si>
    <t>天津市第一商业学校</t>
  </si>
  <si>
    <t>纺织集团</t>
  </si>
  <si>
    <t>天津市誉华专业技术学校</t>
  </si>
  <si>
    <t>天津市广育专业技术学校</t>
  </si>
  <si>
    <t>天津广播电视大学纺织工业局工作站</t>
  </si>
  <si>
    <t>2050399其他职业教育支出</t>
  </si>
  <si>
    <t>建工集团</t>
  </si>
  <si>
    <t>天津市建筑工程学校</t>
  </si>
  <si>
    <t>天津市建筑工程职工大学</t>
  </si>
  <si>
    <t>交通集团</t>
  </si>
  <si>
    <t>天津市交通学校</t>
  </si>
  <si>
    <t>天津市交通技师学院</t>
  </si>
  <si>
    <t>冶金集团</t>
  </si>
  <si>
    <t>天津工业职业学院</t>
  </si>
  <si>
    <t>食品集团</t>
  </si>
  <si>
    <t>天津市经济贸易学校</t>
  </si>
  <si>
    <t>市市容园林委</t>
  </si>
  <si>
    <t>天津市园林学校</t>
  </si>
  <si>
    <t>市交通运输委</t>
  </si>
  <si>
    <t>天津市市政工程学校</t>
  </si>
  <si>
    <t>市公安局</t>
  </si>
  <si>
    <t>天津市公安警官职业学院</t>
  </si>
  <si>
    <t>市国资委</t>
  </si>
  <si>
    <t>天津城市建设管理职业技术学院（原职工公用事业学院与建材集团职工建材学院合并）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</si>
</sst>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仿宋_GB2312"/>
      <charset val="134"/>
    </font>
    <font>
      <sz val="18"/>
      <name val="方正小标宋简体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7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6" borderId="3" applyNumberFormat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4" fillId="13" borderId="7" applyNumberFormat="false" applyFon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6" fillId="6" borderId="8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right" vertical="center"/>
    </xf>
    <xf numFmtId="0" fontId="2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vertical="center"/>
    </xf>
    <xf numFmtId="0" fontId="4" fillId="2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right" vertical="center" wrapText="true"/>
    </xf>
    <xf numFmtId="0" fontId="4" fillId="2" borderId="2" xfId="0" applyFont="true" applyFill="true" applyBorder="true" applyAlignment="true">
      <alignment vertical="center" wrapText="true"/>
    </xf>
    <xf numFmtId="0" fontId="4" fillId="2" borderId="2" xfId="0" applyFont="true" applyFill="true" applyBorder="true" applyAlignment="true">
      <alignment horizontal="right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2" fillId="3" borderId="2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vertical="center"/>
    </xf>
    <xf numFmtId="0" fontId="4" fillId="2" borderId="2" xfId="0" applyFont="true" applyFill="true" applyBorder="true" applyAlignment="true">
      <alignment horizontal="right" vertical="center"/>
    </xf>
    <xf numFmtId="0" fontId="2" fillId="2" borderId="2" xfId="0" applyFont="true" applyFill="true" applyBorder="true" applyAlignment="true">
      <alignment vertical="center"/>
    </xf>
    <xf numFmtId="176" fontId="2" fillId="2" borderId="2" xfId="0" applyNumberFormat="true" applyFont="true" applyFill="true" applyBorder="true" applyAlignment="true">
      <alignment vertical="center" wrapText="true"/>
    </xf>
    <xf numFmtId="176" fontId="4" fillId="2" borderId="2" xfId="0" applyNumberFormat="true" applyFont="true" applyFill="true" applyBorder="true" applyAlignment="true">
      <alignment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M24" sqref="M24"/>
    </sheetView>
  </sheetViews>
  <sheetFormatPr defaultColWidth="9" defaultRowHeight="13.5" outlineLevelCol="4"/>
  <cols>
    <col min="1" max="1" width="25.625" customWidth="true"/>
    <col min="2" max="2" width="12.75" customWidth="true"/>
    <col min="3" max="3" width="19.5" customWidth="true"/>
    <col min="4" max="4" width="8.5" customWidth="true"/>
    <col min="5" max="5" width="13.5" customWidth="true"/>
  </cols>
  <sheetData>
    <row r="1" ht="21.75" customHeight="true" spans="1:5">
      <c r="A1" s="1" t="s">
        <v>0</v>
      </c>
      <c r="B1" s="2"/>
      <c r="C1" s="3"/>
      <c r="D1" s="3"/>
      <c r="E1" s="2"/>
    </row>
    <row r="2" ht="49.5" customHeight="true" spans="1:5">
      <c r="A2" s="4" t="s">
        <v>1</v>
      </c>
      <c r="B2" s="5"/>
      <c r="C2" s="5"/>
      <c r="D2" s="5"/>
      <c r="E2" s="5"/>
    </row>
    <row r="3" spans="1:5">
      <c r="A3" s="6" t="s">
        <v>2</v>
      </c>
      <c r="B3" s="6"/>
      <c r="C3" s="6"/>
      <c r="D3" s="6"/>
      <c r="E3" s="6"/>
    </row>
    <row r="4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pans="1:5">
      <c r="A5" s="8" t="s">
        <v>8</v>
      </c>
      <c r="B5" s="8">
        <f>B6+B19+B22+B24+B27+B30+B32+B34+B36+B40+B42+B44+B47+B49+B53+B51+B55+B57</f>
        <v>176645500.8</v>
      </c>
      <c r="C5" s="8"/>
      <c r="D5" s="8"/>
      <c r="E5" s="7"/>
    </row>
    <row r="6" spans="1:5">
      <c r="A6" s="9" t="s">
        <v>9</v>
      </c>
      <c r="B6" s="10">
        <f>SUM(B7:B18)</f>
        <v>79010581.17</v>
      </c>
      <c r="C6" s="10"/>
      <c r="D6" s="10"/>
      <c r="E6" s="21"/>
    </row>
    <row r="7" spans="1:5">
      <c r="A7" s="11" t="s">
        <v>10</v>
      </c>
      <c r="B7" s="12">
        <v>15590</v>
      </c>
      <c r="C7" s="13" t="s">
        <v>11</v>
      </c>
      <c r="D7" s="13" t="s">
        <v>12</v>
      </c>
      <c r="E7" s="13" t="s">
        <v>13</v>
      </c>
    </row>
    <row r="8" spans="1:5">
      <c r="A8" s="11" t="s">
        <v>14</v>
      </c>
      <c r="B8" s="12">
        <v>1329382</v>
      </c>
      <c r="C8" s="13" t="s">
        <v>11</v>
      </c>
      <c r="D8" s="13" t="s">
        <v>12</v>
      </c>
      <c r="E8" s="13" t="s">
        <v>13</v>
      </c>
    </row>
    <row r="9" spans="1:5">
      <c r="A9" s="11" t="s">
        <v>15</v>
      </c>
      <c r="B9" s="12">
        <v>23642465.98</v>
      </c>
      <c r="C9" s="13" t="s">
        <v>11</v>
      </c>
      <c r="D9" s="13" t="s">
        <v>12</v>
      </c>
      <c r="E9" s="13" t="s">
        <v>13</v>
      </c>
    </row>
    <row r="10" spans="1:5">
      <c r="A10" s="11" t="s">
        <v>16</v>
      </c>
      <c r="B10" s="12">
        <v>20083020</v>
      </c>
      <c r="C10" s="13" t="s">
        <v>11</v>
      </c>
      <c r="D10" s="13" t="s">
        <v>12</v>
      </c>
      <c r="E10" s="13" t="s">
        <v>13</v>
      </c>
    </row>
    <row r="11" spans="1:5">
      <c r="A11" s="11" t="s">
        <v>17</v>
      </c>
      <c r="B11" s="12">
        <v>480070.00999999</v>
      </c>
      <c r="C11" s="13" t="s">
        <v>11</v>
      </c>
      <c r="D11" s="13" t="s">
        <v>12</v>
      </c>
      <c r="E11" s="13" t="s">
        <v>13</v>
      </c>
    </row>
    <row r="12" spans="1:5">
      <c r="A12" s="11" t="s">
        <v>18</v>
      </c>
      <c r="B12" s="12">
        <v>2018380</v>
      </c>
      <c r="C12" s="13" t="s">
        <v>11</v>
      </c>
      <c r="D12" s="13" t="s">
        <v>12</v>
      </c>
      <c r="E12" s="13" t="s">
        <v>13</v>
      </c>
    </row>
    <row r="13" spans="1:5">
      <c r="A13" s="11" t="s">
        <v>19</v>
      </c>
      <c r="B13" s="14">
        <v>1513700</v>
      </c>
      <c r="C13" s="13" t="s">
        <v>11</v>
      </c>
      <c r="D13" s="13" t="s">
        <v>12</v>
      </c>
      <c r="E13" s="13" t="s">
        <v>13</v>
      </c>
    </row>
    <row r="14" spans="1:5">
      <c r="A14" s="11" t="s">
        <v>20</v>
      </c>
      <c r="B14" s="12">
        <v>819360</v>
      </c>
      <c r="C14" s="13" t="s">
        <v>11</v>
      </c>
      <c r="D14" s="13" t="s">
        <v>12</v>
      </c>
      <c r="E14" s="13" t="s">
        <v>13</v>
      </c>
    </row>
    <row r="15" spans="1:5">
      <c r="A15" s="11" t="s">
        <v>21</v>
      </c>
      <c r="B15" s="12">
        <v>10302816.18</v>
      </c>
      <c r="C15" s="13" t="s">
        <v>22</v>
      </c>
      <c r="D15" s="13" t="s">
        <v>12</v>
      </c>
      <c r="E15" s="13" t="s">
        <v>13</v>
      </c>
    </row>
    <row r="16" ht="24" spans="1:5">
      <c r="A16" s="11" t="s">
        <v>23</v>
      </c>
      <c r="B16" s="12">
        <v>238500</v>
      </c>
      <c r="C16" s="13" t="s">
        <v>24</v>
      </c>
      <c r="D16" s="13" t="s">
        <v>12</v>
      </c>
      <c r="E16" s="13" t="s">
        <v>13</v>
      </c>
    </row>
    <row r="17" spans="1:5">
      <c r="A17" s="11" t="s">
        <v>25</v>
      </c>
      <c r="B17" s="14">
        <v>8030830</v>
      </c>
      <c r="C17" s="13" t="s">
        <v>26</v>
      </c>
      <c r="D17" s="13" t="s">
        <v>12</v>
      </c>
      <c r="E17" s="13" t="s">
        <v>13</v>
      </c>
    </row>
    <row r="18" spans="1:5">
      <c r="A18" s="11" t="s">
        <v>27</v>
      </c>
      <c r="B18" s="14">
        <v>10536467</v>
      </c>
      <c r="C18" s="13" t="s">
        <v>26</v>
      </c>
      <c r="D18" s="13" t="s">
        <v>12</v>
      </c>
      <c r="E18" s="13" t="s">
        <v>13</v>
      </c>
    </row>
    <row r="19" spans="1:5">
      <c r="A19" s="15" t="s">
        <v>28</v>
      </c>
      <c r="B19" s="16">
        <f>SUM(B20:B21)</f>
        <v>7956124.75</v>
      </c>
      <c r="C19" s="17"/>
      <c r="D19" s="17"/>
      <c r="E19" s="22"/>
    </row>
    <row r="20" spans="1:5">
      <c r="A20" s="11" t="s">
        <v>29</v>
      </c>
      <c r="B20" s="12">
        <v>7951124.75</v>
      </c>
      <c r="C20" s="13" t="s">
        <v>11</v>
      </c>
      <c r="D20" s="13" t="s">
        <v>12</v>
      </c>
      <c r="E20" s="13" t="s">
        <v>13</v>
      </c>
    </row>
    <row r="21" spans="1:5">
      <c r="A21" s="11" t="s">
        <v>30</v>
      </c>
      <c r="B21" s="12">
        <v>5000</v>
      </c>
      <c r="C21" s="13" t="s">
        <v>31</v>
      </c>
      <c r="D21" s="13" t="s">
        <v>12</v>
      </c>
      <c r="E21" s="13" t="s">
        <v>13</v>
      </c>
    </row>
    <row r="22" spans="1:5">
      <c r="A22" s="15" t="s">
        <v>32</v>
      </c>
      <c r="B22" s="16">
        <f>SUM(B23:B23)</f>
        <v>3000000</v>
      </c>
      <c r="C22" s="17"/>
      <c r="D22" s="17"/>
      <c r="E22" s="22"/>
    </row>
    <row r="23" spans="1:5">
      <c r="A23" s="11" t="s">
        <v>33</v>
      </c>
      <c r="B23" s="12">
        <v>3000000</v>
      </c>
      <c r="C23" s="13" t="s">
        <v>26</v>
      </c>
      <c r="D23" s="13" t="s">
        <v>12</v>
      </c>
      <c r="E23" s="13" t="s">
        <v>13</v>
      </c>
    </row>
    <row r="24" spans="1:5">
      <c r="A24" s="15" t="s">
        <v>34</v>
      </c>
      <c r="B24" s="16">
        <f>SUM(B25:B26)</f>
        <v>14742710</v>
      </c>
      <c r="C24" s="17"/>
      <c r="D24" s="17"/>
      <c r="E24" s="22"/>
    </row>
    <row r="25" spans="1:5">
      <c r="A25" s="18" t="s">
        <v>35</v>
      </c>
      <c r="B25" s="12">
        <v>14400</v>
      </c>
      <c r="C25" s="13" t="s">
        <v>31</v>
      </c>
      <c r="D25" s="13" t="s">
        <v>12</v>
      </c>
      <c r="E25" s="13" t="s">
        <v>13</v>
      </c>
    </row>
    <row r="26" spans="1:5">
      <c r="A26" s="18" t="s">
        <v>36</v>
      </c>
      <c r="B26" s="19">
        <v>14728310</v>
      </c>
      <c r="C26" s="13" t="s">
        <v>26</v>
      </c>
      <c r="D26" s="13" t="s">
        <v>12</v>
      </c>
      <c r="E26" s="13" t="s">
        <v>13</v>
      </c>
    </row>
    <row r="27" spans="1:5">
      <c r="A27" s="15" t="s">
        <v>37</v>
      </c>
      <c r="B27" s="16">
        <f>B28+B29</f>
        <v>19906100</v>
      </c>
      <c r="C27" s="17"/>
      <c r="D27" s="17"/>
      <c r="E27" s="22"/>
    </row>
    <row r="28" spans="1:5">
      <c r="A28" s="11" t="s">
        <v>38</v>
      </c>
      <c r="B28" s="12">
        <v>1514610</v>
      </c>
      <c r="C28" s="13" t="s">
        <v>24</v>
      </c>
      <c r="D28" s="13" t="s">
        <v>12</v>
      </c>
      <c r="E28" s="13" t="s">
        <v>13</v>
      </c>
    </row>
    <row r="29" spans="1:5">
      <c r="A29" s="11" t="s">
        <v>39</v>
      </c>
      <c r="B29" s="12">
        <v>18391490</v>
      </c>
      <c r="C29" s="7" t="s">
        <v>26</v>
      </c>
      <c r="D29" s="13" t="s">
        <v>12</v>
      </c>
      <c r="E29" s="13" t="s">
        <v>13</v>
      </c>
    </row>
    <row r="30" spans="1:5">
      <c r="A30" s="15" t="s">
        <v>40</v>
      </c>
      <c r="B30" s="16">
        <f>SUM(B31:B31)</f>
        <v>3480</v>
      </c>
      <c r="C30" s="15"/>
      <c r="D30" s="15"/>
      <c r="E30" s="23"/>
    </row>
    <row r="31" spans="1:5">
      <c r="A31" s="11" t="s">
        <v>41</v>
      </c>
      <c r="B31" s="2">
        <v>3480</v>
      </c>
      <c r="C31" s="13" t="s">
        <v>24</v>
      </c>
      <c r="D31" s="13" t="s">
        <v>12</v>
      </c>
      <c r="E31" s="13" t="s">
        <v>13</v>
      </c>
    </row>
    <row r="32" spans="1:5">
      <c r="A32" s="15" t="s">
        <v>42</v>
      </c>
      <c r="B32" s="16">
        <f>SUM(B33:B33)</f>
        <v>7000000</v>
      </c>
      <c r="C32" s="17"/>
      <c r="D32" s="17"/>
      <c r="E32" s="22"/>
    </row>
    <row r="33" spans="1:5">
      <c r="A33" s="11" t="s">
        <v>43</v>
      </c>
      <c r="B33" s="12">
        <v>7000000</v>
      </c>
      <c r="C33" s="13" t="s">
        <v>26</v>
      </c>
      <c r="D33" s="13" t="s">
        <v>12</v>
      </c>
      <c r="E33" s="13" t="s">
        <v>13</v>
      </c>
    </row>
    <row r="34" spans="1:5">
      <c r="A34" s="15" t="s">
        <v>44</v>
      </c>
      <c r="B34" s="16">
        <f>SUM(B35:B35)</f>
        <v>11500</v>
      </c>
      <c r="C34" s="17"/>
      <c r="D34" s="17"/>
      <c r="E34" s="22"/>
    </row>
    <row r="35" spans="1:5">
      <c r="A35" s="11" t="s">
        <v>45</v>
      </c>
      <c r="B35" s="12">
        <v>11500</v>
      </c>
      <c r="C35" s="13" t="s">
        <v>31</v>
      </c>
      <c r="D35" s="13" t="s">
        <v>12</v>
      </c>
      <c r="E35" s="13" t="s">
        <v>13</v>
      </c>
    </row>
    <row r="36" spans="1:5">
      <c r="A36" s="15" t="s">
        <v>46</v>
      </c>
      <c r="B36" s="16">
        <f>SUM(B37:B39)</f>
        <v>226230</v>
      </c>
      <c r="C36" s="17"/>
      <c r="D36" s="17"/>
      <c r="E36" s="22"/>
    </row>
    <row r="37" spans="1:5">
      <c r="A37" s="11" t="s">
        <v>47</v>
      </c>
      <c r="B37" s="12">
        <v>15000</v>
      </c>
      <c r="C37" s="13" t="s">
        <v>24</v>
      </c>
      <c r="D37" s="7" t="s">
        <v>12</v>
      </c>
      <c r="E37" s="13" t="s">
        <v>13</v>
      </c>
    </row>
    <row r="38" spans="1:5">
      <c r="A38" s="11" t="s">
        <v>48</v>
      </c>
      <c r="B38" s="12">
        <v>500</v>
      </c>
      <c r="C38" s="7" t="s">
        <v>24</v>
      </c>
      <c r="D38" s="7" t="s">
        <v>12</v>
      </c>
      <c r="E38" s="13" t="s">
        <v>13</v>
      </c>
    </row>
    <row r="39" ht="24" spans="1:5">
      <c r="A39" s="11" t="s">
        <v>49</v>
      </c>
      <c r="B39" s="12">
        <v>210730</v>
      </c>
      <c r="C39" s="13" t="s">
        <v>50</v>
      </c>
      <c r="D39" s="13" t="s">
        <v>12</v>
      </c>
      <c r="E39" s="13" t="s">
        <v>13</v>
      </c>
    </row>
    <row r="40" spans="1:5">
      <c r="A40" s="15" t="s">
        <v>51</v>
      </c>
      <c r="B40" s="16">
        <f>B41</f>
        <v>1026360</v>
      </c>
      <c r="C40" s="17"/>
      <c r="D40" s="17"/>
      <c r="E40" s="22"/>
    </row>
    <row r="41" spans="1:5">
      <c r="A41" s="11" t="s">
        <v>52</v>
      </c>
      <c r="B41" s="12">
        <v>1026360</v>
      </c>
      <c r="C41" s="13" t="s">
        <v>31</v>
      </c>
      <c r="D41" s="13" t="s">
        <v>12</v>
      </c>
      <c r="E41" s="13" t="s">
        <v>13</v>
      </c>
    </row>
    <row r="42" spans="1:5">
      <c r="A42" s="15" t="s">
        <v>53</v>
      </c>
      <c r="B42" s="16">
        <f>B43</f>
        <v>141630</v>
      </c>
      <c r="C42" s="13"/>
      <c r="D42" s="13"/>
      <c r="E42" s="24"/>
    </row>
    <row r="43" spans="1:5">
      <c r="A43" s="11" t="s">
        <v>53</v>
      </c>
      <c r="B43" s="12">
        <v>141630</v>
      </c>
      <c r="C43" s="7" t="s">
        <v>50</v>
      </c>
      <c r="D43" s="7" t="s">
        <v>12</v>
      </c>
      <c r="E43" s="13" t="s">
        <v>13</v>
      </c>
    </row>
    <row r="44" spans="1:5">
      <c r="A44" s="15" t="s">
        <v>54</v>
      </c>
      <c r="B44" s="16">
        <f>B45+B46</f>
        <v>244700</v>
      </c>
      <c r="C44" s="17"/>
      <c r="D44" s="17"/>
      <c r="E44" s="22"/>
    </row>
    <row r="45" spans="1:5">
      <c r="A45" s="11" t="s">
        <v>55</v>
      </c>
      <c r="B45" s="12">
        <v>180500</v>
      </c>
      <c r="C45" s="13" t="s">
        <v>31</v>
      </c>
      <c r="D45" s="13" t="s">
        <v>12</v>
      </c>
      <c r="E45" s="13" t="s">
        <v>13</v>
      </c>
    </row>
    <row r="46" spans="1:5">
      <c r="A46" s="11" t="s">
        <v>56</v>
      </c>
      <c r="B46" s="12">
        <v>64200</v>
      </c>
      <c r="C46" s="13" t="s">
        <v>24</v>
      </c>
      <c r="D46" s="13" t="s">
        <v>12</v>
      </c>
      <c r="E46" s="13" t="s">
        <v>13</v>
      </c>
    </row>
    <row r="47" spans="1:5">
      <c r="A47" s="15" t="s">
        <v>57</v>
      </c>
      <c r="B47" s="16">
        <f>SUM(B48:B48)</f>
        <v>265000</v>
      </c>
      <c r="C47" s="17"/>
      <c r="D47" s="17"/>
      <c r="E47" s="22"/>
    </row>
    <row r="48" spans="1:5">
      <c r="A48" s="11" t="s">
        <v>58</v>
      </c>
      <c r="B48" s="12">
        <v>265000</v>
      </c>
      <c r="C48" s="13" t="s">
        <v>26</v>
      </c>
      <c r="D48" s="13" t="s">
        <v>12</v>
      </c>
      <c r="E48" s="13" t="s">
        <v>13</v>
      </c>
    </row>
    <row r="49" spans="1:5">
      <c r="A49" s="15" t="s">
        <v>59</v>
      </c>
      <c r="B49" s="16">
        <f>SUM(B50:B50)</f>
        <v>2500</v>
      </c>
      <c r="C49" s="17"/>
      <c r="D49" s="17"/>
      <c r="E49" s="22"/>
    </row>
    <row r="50" spans="1:5">
      <c r="A50" s="11" t="s">
        <v>60</v>
      </c>
      <c r="B50" s="2">
        <v>2500</v>
      </c>
      <c r="C50" s="13" t="s">
        <v>31</v>
      </c>
      <c r="D50" s="13" t="s">
        <v>12</v>
      </c>
      <c r="E50" s="13" t="s">
        <v>13</v>
      </c>
    </row>
    <row r="51" spans="1:5">
      <c r="A51" s="15" t="s">
        <v>61</v>
      </c>
      <c r="B51" s="16">
        <f>SUM(B52:B52)</f>
        <v>2500</v>
      </c>
      <c r="C51" s="17"/>
      <c r="D51" s="17"/>
      <c r="E51" s="22"/>
    </row>
    <row r="52" spans="1:5">
      <c r="A52" s="11" t="s">
        <v>62</v>
      </c>
      <c r="B52" s="2">
        <v>2500</v>
      </c>
      <c r="C52" s="13" t="s">
        <v>31</v>
      </c>
      <c r="D52" s="13" t="s">
        <v>12</v>
      </c>
      <c r="E52" s="13" t="s">
        <v>13</v>
      </c>
    </row>
    <row r="53" spans="1:5">
      <c r="A53" s="15" t="s">
        <v>63</v>
      </c>
      <c r="B53" s="16">
        <f>SUM(B54:B54)</f>
        <v>40000</v>
      </c>
      <c r="C53" s="17"/>
      <c r="D53" s="17"/>
      <c r="E53" s="22"/>
    </row>
    <row r="54" spans="1:5">
      <c r="A54" s="11" t="s">
        <v>64</v>
      </c>
      <c r="B54" s="12">
        <v>40000</v>
      </c>
      <c r="C54" s="13" t="s">
        <v>31</v>
      </c>
      <c r="D54" s="13" t="s">
        <v>12</v>
      </c>
      <c r="E54" s="13" t="s">
        <v>13</v>
      </c>
    </row>
    <row r="55" spans="1:5">
      <c r="A55" s="9" t="s">
        <v>65</v>
      </c>
      <c r="B55" s="20">
        <f>B56</f>
        <v>2071000</v>
      </c>
      <c r="C55" s="10"/>
      <c r="D55" s="10"/>
      <c r="E55" s="21"/>
    </row>
    <row r="56" spans="1:5">
      <c r="A56" s="12" t="s">
        <v>66</v>
      </c>
      <c r="B56" s="12">
        <v>2071000</v>
      </c>
      <c r="C56" s="7" t="s">
        <v>26</v>
      </c>
      <c r="D56" s="7" t="s">
        <v>12</v>
      </c>
      <c r="E56" s="13" t="s">
        <v>13</v>
      </c>
    </row>
    <row r="57" spans="1:5">
      <c r="A57" s="9" t="s">
        <v>67</v>
      </c>
      <c r="B57" s="10">
        <v>40995084.88</v>
      </c>
      <c r="C57" s="10"/>
      <c r="D57" s="10"/>
      <c r="E57" s="10"/>
    </row>
    <row r="58" spans="1:5">
      <c r="A58" s="12" t="s">
        <v>68</v>
      </c>
      <c r="B58" s="12">
        <v>40995084.88</v>
      </c>
      <c r="C58" s="7" t="s">
        <v>26</v>
      </c>
      <c r="D58" s="7" t="s">
        <v>12</v>
      </c>
      <c r="E58" s="13" t="s">
        <v>13</v>
      </c>
    </row>
  </sheetData>
  <mergeCells count="2">
    <mergeCell ref="A2:E2"/>
    <mergeCell ref="A3:E3"/>
  </mergeCells>
  <pageMargins left="0.708661417322835" right="0.708661417322835" top="0.748031496062992" bottom="0.748031496062992" header="0.31496062992126" footer="0.31496062992126"/>
  <pageSetup paperSize="9" orientation="portrait"/>
  <headerFooter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2006-09-16T08:00:00Z</dcterms:created>
  <dcterms:modified xsi:type="dcterms:W3CDTF">2021-12-31T16:21:57Z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