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/>
</workbook>
</file>

<file path=xl/calcChain.xml><?xml version="1.0" encoding="utf-8"?>
<calcChain xmlns="http://schemas.openxmlformats.org/spreadsheetml/2006/main">
  <c r="E40" i="6"/>
  <c r="D40"/>
  <c r="C40"/>
  <c r="E17"/>
  <c r="D6"/>
  <c r="E6"/>
  <c r="D18" i="5"/>
  <c r="F18"/>
  <c r="G18"/>
  <c r="D7"/>
  <c r="D6"/>
  <c r="E18"/>
  <c r="C18"/>
  <c r="C10" i="3"/>
  <c r="C9"/>
  <c r="D16"/>
  <c r="C16"/>
  <c r="C12"/>
  <c r="D12"/>
  <c r="D8"/>
  <c r="E8"/>
  <c r="E7" s="1"/>
  <c r="C8"/>
  <c r="D7"/>
  <c r="D19" s="1"/>
  <c r="C7" l="1"/>
  <c r="C19" s="1"/>
  <c r="E19"/>
</calcChain>
</file>

<file path=xl/sharedStrings.xml><?xml version="1.0" encoding="utf-8"?>
<sst xmlns="http://schemas.openxmlformats.org/spreadsheetml/2006/main" count="329" uniqueCount="229">
  <si>
    <t>附表1</t>
    <phoneticPr fontId="3" type="noConversion"/>
  </si>
  <si>
    <t>部门收支总体情况表</t>
    <phoneticPr fontId="3" type="noConversion"/>
  </si>
  <si>
    <t>单位：万元</t>
  </si>
  <si>
    <t xml:space="preserve">收               入 </t>
  </si>
  <si>
    <t>支               出</t>
  </si>
  <si>
    <t>项         目</t>
  </si>
  <si>
    <t>预算数</t>
    <phoneticPr fontId="3" type="noConversion"/>
  </si>
  <si>
    <t>一、一般公共预算拨款收入</t>
    <phoneticPr fontId="3" type="noConversion"/>
  </si>
  <si>
    <t>一、一般公共服务支出</t>
  </si>
  <si>
    <t>二、政府性基金预算拨款收入</t>
    <phoneticPr fontId="3" type="noConversion"/>
  </si>
  <si>
    <t>二、公共安全支出</t>
  </si>
  <si>
    <t>三、国有资本经营预算算拨款收入</t>
    <phoneticPr fontId="3" type="noConversion"/>
  </si>
  <si>
    <t>三、教育支出</t>
  </si>
  <si>
    <t>四、财政专户管理资金收入</t>
    <phoneticPr fontId="3" type="noConversion"/>
  </si>
  <si>
    <t>四、科学技术支出</t>
  </si>
  <si>
    <t>五、事业收入</t>
    <phoneticPr fontId="3" type="noConversion"/>
  </si>
  <si>
    <t>五、文化旅游体育与传媒支出</t>
  </si>
  <si>
    <t>六、事业单位经营收入</t>
    <phoneticPr fontId="3" type="noConversion"/>
  </si>
  <si>
    <t>六、社会保障和就业支出</t>
  </si>
  <si>
    <t>七、上级补助收入</t>
    <phoneticPr fontId="3" type="noConversion"/>
  </si>
  <si>
    <t>七、卫生健康支出</t>
  </si>
  <si>
    <t>八、附属单位上缴收入</t>
    <phoneticPr fontId="3" type="noConversion"/>
  </si>
  <si>
    <t>八、节能环保支出</t>
  </si>
  <si>
    <t>九、其他收入</t>
    <phoneticPr fontId="3" type="noConversion"/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</si>
  <si>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</si>
  <si>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</si>
  <si>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</si>
  <si>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</si>
  <si>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</si>
  <si>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</si>
  <si>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</si>
  <si>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</si>
  <si>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</si>
  <si>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</si>
  <si>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</si>
  <si>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</si>
  <si>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</si>
  <si>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  <phoneticPr fontId="3" type="noConversion"/>
  </si>
  <si>
    <t>本  年  收  入  合  计</t>
  </si>
  <si>
    <t xml:space="preserve"> 本  年  支  出  合  计</t>
  </si>
  <si>
    <t>上年结转结余</t>
    <phoneticPr fontId="3" type="noConversion"/>
  </si>
  <si>
    <t>年终结转结余</t>
    <phoneticPr fontId="3" type="noConversion"/>
  </si>
  <si>
    <t>收     入     总      计</t>
  </si>
  <si>
    <t>支　   出　   总   　计</t>
  </si>
  <si>
    <t>注：财政专户管理资金收入是指教育收费收入；事业收入不含教育收费收入，下同。</t>
    <phoneticPr fontId="3" type="noConversion"/>
  </si>
  <si>
    <t>附表3</t>
    <phoneticPr fontId="3" type="noConversion"/>
  </si>
  <si>
    <t>部门支出总体情况表</t>
    <phoneticPr fontId="3" type="noConversion"/>
  </si>
  <si>
    <t>科目编码</t>
    <phoneticPr fontId="3" type="noConversion"/>
  </si>
  <si>
    <t>科目名称</t>
    <phoneticPr fontId="3" type="noConversion"/>
  </si>
  <si>
    <t>合 计</t>
    <phoneticPr fontId="3" type="noConversion"/>
  </si>
  <si>
    <t>基本支出</t>
  </si>
  <si>
    <t>项目支出</t>
  </si>
  <si>
    <t>事业单位经营支出</t>
    <phoneticPr fontId="3" type="noConversion"/>
  </si>
  <si>
    <t>上缴上级支出</t>
  </si>
  <si>
    <t>对附属单位补助支出</t>
    <phoneticPr fontId="3" type="noConversion"/>
  </si>
  <si>
    <t>合  计</t>
    <phoneticPr fontId="3" type="noConversion"/>
  </si>
  <si>
    <t>注：本表按支出功能分类填列，明细到类、款、项三级科目。</t>
  </si>
  <si>
    <t>附表2</t>
    <phoneticPr fontId="3" type="noConversion"/>
  </si>
  <si>
    <t>部门收入总体情况表</t>
    <phoneticPr fontId="3" type="noConversion"/>
  </si>
  <si>
    <t>部门（单位）代码</t>
    <phoneticPr fontId="3" type="noConversion"/>
  </si>
  <si>
    <t>部门（单位）名称</t>
    <phoneticPr fontId="3" type="noConversion"/>
  </si>
  <si>
    <t>合计</t>
    <phoneticPr fontId="3" type="noConversion"/>
  </si>
  <si>
    <t>本年收入</t>
    <phoneticPr fontId="3" type="noConversion"/>
  </si>
  <si>
    <t>上年结转结余</t>
    <phoneticPr fontId="3" type="noConversion"/>
  </si>
  <si>
    <t>小计</t>
    <phoneticPr fontId="3" type="noConversion"/>
  </si>
  <si>
    <t>一般公共预算</t>
    <phoneticPr fontId="3" type="noConversion"/>
  </si>
  <si>
    <t>政府性基金预算</t>
    <phoneticPr fontId="3" type="noConversion"/>
  </si>
  <si>
    <t>国有资本经营预算算</t>
    <phoneticPr fontId="3" type="noConversion"/>
  </si>
  <si>
    <t>财政专户管理资金</t>
    <phoneticPr fontId="3" type="noConversion"/>
  </si>
  <si>
    <t>事业收入</t>
    <phoneticPr fontId="3" type="noConversion"/>
  </si>
  <si>
    <t>事业单位经营收入</t>
    <phoneticPr fontId="3" type="noConversion"/>
  </si>
  <si>
    <t>上级补助收入</t>
    <phoneticPr fontId="3" type="noConversion"/>
  </si>
  <si>
    <t>附属单位上缴收入</t>
    <phoneticPr fontId="3" type="noConversion"/>
  </si>
  <si>
    <t>其他收入</t>
    <phoneticPr fontId="3" type="noConversion"/>
  </si>
  <si>
    <t>小计</t>
  </si>
  <si>
    <t>国有资本经营预算</t>
    <phoneticPr fontId="3" type="noConversion"/>
  </si>
  <si>
    <t>单位资金</t>
    <phoneticPr fontId="3" type="noConversion"/>
  </si>
  <si>
    <t>218</t>
  </si>
  <si>
    <t>天津市武清区人民法院</t>
  </si>
  <si>
    <t xml:space="preserve">  218101</t>
  </si>
  <si>
    <t xml:space="preserve">  天津市武清区人民法院</t>
  </si>
  <si>
    <t>附表4</t>
    <phoneticPr fontId="3" type="noConversion"/>
  </si>
  <si>
    <t>财政拨款收支总体情况表</t>
    <phoneticPr fontId="3" type="noConversion"/>
  </si>
  <si>
    <t>一、本年收入</t>
    <phoneticPr fontId="3" type="noConversion"/>
  </si>
  <si>
    <t>（一）一般公共预算拨款</t>
    <phoneticPr fontId="3" type="noConversion"/>
  </si>
  <si>
    <t>（二）政府性基金预算拨款</t>
    <phoneticPr fontId="3" type="noConversion"/>
  </si>
  <si>
    <t>（三）国有资本经营预算拨款</t>
    <phoneticPr fontId="3" type="noConversion"/>
  </si>
  <si>
    <t>二、上年财政结转结余</t>
    <phoneticPr fontId="3" type="noConversion"/>
  </si>
  <si>
    <t>二、年终结转结余</t>
    <phoneticPr fontId="3" type="noConversion"/>
  </si>
  <si>
    <t>合   计</t>
  </si>
  <si>
    <t>附表5</t>
    <phoneticPr fontId="3" type="noConversion"/>
  </si>
  <si>
    <t>一般公共预算支出情况表</t>
    <phoneticPr fontId="3" type="noConversion"/>
  </si>
  <si>
    <t>合计</t>
    <phoneticPr fontId="3" type="noConversion"/>
  </si>
  <si>
    <t>基本支出</t>
    <phoneticPr fontId="3" type="noConversion"/>
  </si>
  <si>
    <t>项目支出</t>
    <phoneticPr fontId="3" type="noConversion"/>
  </si>
  <si>
    <t>人员经费</t>
    <phoneticPr fontId="3" type="noConversion"/>
  </si>
  <si>
    <t>公用经费</t>
    <phoneticPr fontId="3" type="noConversion"/>
  </si>
  <si>
    <t xml:space="preserve"> </t>
    <phoneticPr fontId="3" type="noConversion"/>
  </si>
  <si>
    <t>附表6</t>
    <phoneticPr fontId="3" type="noConversion"/>
  </si>
  <si>
    <t>一般公共预算基本支出情况表</t>
    <phoneticPr fontId="3" type="noConversion"/>
  </si>
  <si>
    <t>部门预算支出经济分类</t>
    <phoneticPr fontId="3" type="noConversion"/>
  </si>
  <si>
    <t>本年一般公共预算基本支出</t>
    <phoneticPr fontId="3" type="noConversion"/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</si>
  <si>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</si>
  <si>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</si>
  <si>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</si>
  <si>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</si>
  <si>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</si>
  <si>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</si>
  <si>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>注：本表按部门预算支出经济分类填列，明细到类、款两级科目。</t>
  </si>
  <si>
    <t>因公出国（境）费</t>
  </si>
  <si>
    <t>公务用车购置及运行费</t>
  </si>
  <si>
    <t>公务接待费</t>
  </si>
  <si>
    <t>小  计</t>
  </si>
  <si>
    <t>附表7</t>
    <phoneticPr fontId="3" type="noConversion"/>
  </si>
  <si>
    <t>一般公共预算“三公”经费支出情况表</t>
    <phoneticPr fontId="3" type="noConversion"/>
  </si>
  <si>
    <t>“三公”经费合  计</t>
    <phoneticPr fontId="3" type="noConversion"/>
  </si>
  <si>
    <t>公务用车购置费</t>
    <phoneticPr fontId="3" type="noConversion"/>
  </si>
  <si>
    <t>公务用车运行费</t>
    <phoneticPr fontId="3" type="noConversion"/>
  </si>
  <si>
    <t>附表8</t>
    <phoneticPr fontId="3" type="noConversion"/>
  </si>
  <si>
    <t>政府性基金预算支出情况表</t>
    <phoneticPr fontId="3" type="noConversion"/>
  </si>
  <si>
    <t>本年政府性基金预算支出</t>
    <phoneticPr fontId="3" type="noConversion"/>
  </si>
  <si>
    <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</si>
  <si>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附表9</t>
    <phoneticPr fontId="3" type="noConversion"/>
  </si>
  <si>
    <t>国有资本经营预算支出情况表</t>
    <phoneticPr fontId="3" type="noConversion"/>
  </si>
  <si>
    <t>本年国有资本经营基金预算支出</t>
    <phoneticPr fontId="3" type="noConversion"/>
  </si>
  <si>
    <t>附表10</t>
    <phoneticPr fontId="3" type="noConversion"/>
  </si>
  <si>
    <t>项目支出表</t>
    <phoneticPr fontId="3" type="noConversion"/>
  </si>
  <si>
    <t>单位：万元</t>
    <phoneticPr fontId="3" type="noConversion"/>
  </si>
  <si>
    <t>类型</t>
    <phoneticPr fontId="3" type="noConversion"/>
  </si>
  <si>
    <t>项目名称</t>
    <phoneticPr fontId="3" type="noConversion"/>
  </si>
  <si>
    <t>项目单位</t>
    <phoneticPr fontId="3" type="noConversion"/>
  </si>
  <si>
    <t>本年拨款</t>
    <phoneticPr fontId="3" type="noConversion"/>
  </si>
  <si>
    <t>财政拨款结转结余</t>
    <phoneticPr fontId="3" type="noConversion"/>
  </si>
  <si>
    <t>财政专户
管理资金</t>
    <phoneticPr fontId="3" type="noConversion"/>
  </si>
  <si>
    <t>一般公共
预算</t>
    <phoneticPr fontId="3" type="noConversion"/>
  </si>
  <si>
    <t>政府性基金
预算</t>
    <phoneticPr fontId="3" type="noConversion"/>
  </si>
  <si>
    <t>国有资本
经营预算</t>
    <phoneticPr fontId="3" type="noConversion"/>
  </si>
  <si>
    <t>204</t>
  </si>
  <si>
    <t>公共安全支出</t>
  </si>
  <si>
    <t xml:space="preserve">  20405</t>
  </si>
  <si>
    <t xml:space="preserve">  法院</t>
  </si>
  <si>
    <t xml:space="preserve">    2040501</t>
  </si>
  <si>
    <t xml:space="preserve">    行政运行</t>
  </si>
  <si>
    <t xml:space="preserve">    2040504</t>
  </si>
  <si>
    <t xml:space="preserve">    案件审判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</si>
  <si>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</si>
  <si>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</si>
  <si>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</si>
  <si>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</si>
  <si>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</si>
  <si>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</si>
  <si>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</si>
  <si>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</si>
  <si>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</si>
  <si>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</si>
  <si>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</si>
  <si>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</si>
  <si>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</si>
  <si>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</si>
  <si>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</si>
  <si>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</si>
  <si>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301</t>
  </si>
  <si>
    <t xml:space="preserve">  30101</t>
  </si>
  <si>
    <t xml:space="preserve">  30102</t>
  </si>
  <si>
    <t xml:space="preserve">  30103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</si>
  <si>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</si>
  <si>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</si>
  <si>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</si>
  <si>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</si>
  <si>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</si>
  <si>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</si>
  <si>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</si>
  <si>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</si>
  <si>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</si>
  <si>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</si>
  <si>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</si>
  <si>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</si>
  <si>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</si>
  <si>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</si>
  <si>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</si>
  <si>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</si>
  <si>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</si>
  <si>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</si>
  <si>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</si>
  <si>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</si>
  <si>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</si>
  <si>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</si>
  <si>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</si>
  <si>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</si>
  <si>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</si>
  <si>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</si>
  <si>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</si>
  <si>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</si>
  <si>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</si>
  <si>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</si>
  <si>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</si>
  <si>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</si>
  <si>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</si>
  <si>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</si>
  <si>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30224</t>
  </si>
  <si>
    <t xml:space="preserve">  被装购置费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</si>
  <si>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</si>
  <si>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</si>
  <si>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</si>
  <si>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</si>
  <si>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</si>
  <si>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</si>
  <si>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</si>
  <si>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</si>
  <si>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</si>
  <si>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</si>
  <si>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</si>
  <si>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</si>
  <si>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</si>
  <si>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</si>
  <si>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>310</t>
  </si>
  <si>
    <t>资本性支出</t>
  </si>
  <si>
    <t xml:space="preserve">  31002</t>
  </si>
  <si>
    <t xml:space="preserve">  办公设备购置</t>
  </si>
  <si>
    <t xml:space="preserve">  30217</t>
    <phoneticPr fontId="3" type="noConversion"/>
  </si>
  <si>
    <t xml:space="preserve">  公务接待费</t>
    <phoneticPr fontId="3" type="noConversion"/>
  </si>
  <si>
    <t xml:space="preserve">  30211</t>
    <phoneticPr fontId="3" type="noConversion"/>
  </si>
  <si>
    <t xml:space="preserve">  差旅费</t>
    <phoneticPr fontId="3" type="noConversion"/>
  </si>
  <si>
    <t xml:space="preserve">  30305</t>
    <phoneticPr fontId="3" type="noConversion"/>
  </si>
  <si>
    <t xml:space="preserve">  生活补助</t>
    <phoneticPr fontId="3" type="noConversion"/>
  </si>
  <si>
    <t>法院办案业务费</t>
    <phoneticPr fontId="3" type="noConversion"/>
  </si>
  <si>
    <t>法院办案业务、业务装备及审判辅助事务外包服务等经费-中央</t>
    <phoneticPr fontId="3" type="noConversion"/>
  </si>
  <si>
    <t>特定目标类</t>
    <phoneticPr fontId="3" type="noConversion"/>
  </si>
  <si>
    <t>天津市武清区人民法院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</si>
</sst>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#,##0.0_ "/>
    <numFmt numFmtId="177" formatCode="#,##0.0"/>
    <numFmt numFmtId="178" formatCode="#,##0.0000"/>
    <numFmt numFmtId="179" formatCode=";;"/>
    <numFmt numFmtId="180" formatCode="* #,##0.00;* \-#,##0.00;* &quot;&quot;??;@"/>
    <numFmt numFmtId="181" formatCode="00"/>
    <numFmt numFmtId="182" formatCode="0.00_);[Red]\(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黑体"/>
      <family val="3"/>
      <charset val="134"/>
    </font>
    <font>
      <sz val="9"/>
      <name val="宋体"/>
      <charset val="134"/>
    </font>
    <font>
      <sz val="22"/>
      <name val="黑体"/>
      <family val="3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family val="3"/>
      <charset val="134"/>
    </font>
    <font>
      <sz val="15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3" fillId="0" borderId="0"/>
    <xf numFmtId="9" fontId="10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Fill="1" applyAlignment="1" applyProtection="1">
      <alignment horizontal="centerContinuous" vertical="top"/>
    </xf>
    <xf numFmtId="0" fontId="4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horizontal="right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wrapText="1"/>
    </xf>
    <xf numFmtId="177" fontId="5" fillId="0" borderId="3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5" fillId="0" borderId="2" xfId="0" applyNumberFormat="1" applyFont="1" applyFill="1" applyBorder="1" applyAlignment="1" applyProtection="1">
      <alignment horizontal="left" vertical="center" wrapText="1"/>
    </xf>
    <xf numFmtId="177" fontId="5" fillId="0" borderId="4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</xf>
    <xf numFmtId="177" fontId="5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178" fontId="5" fillId="0" borderId="0" xfId="0" applyNumberFormat="1" applyFont="1" applyFill="1" applyAlignment="1" applyProtection="1">
      <alignment horizontal="right" vertical="center" wrapText="1"/>
    </xf>
    <xf numFmtId="0" fontId="6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5" fillId="0" borderId="0" xfId="0" applyNumberFormat="1" applyFont="1" applyFill="1" applyAlignment="1">
      <alignment horizontal="right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left" vertical="center"/>
    </xf>
    <xf numFmtId="180" fontId="6" fillId="0" borderId="0" xfId="0" applyNumberFormat="1" applyFont="1" applyFill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 applyProtection="1">
      <alignment horizontal="right" vertical="top"/>
    </xf>
    <xf numFmtId="181" fontId="4" fillId="0" borderId="0" xfId="0" applyNumberFormat="1" applyFont="1" applyFill="1" applyAlignment="1" applyProtection="1">
      <alignment horizontal="center" vertical="top"/>
    </xf>
    <xf numFmtId="176" fontId="5" fillId="0" borderId="0" xfId="0" applyNumberFormat="1" applyFont="1" applyFill="1" applyAlignment="1" applyProtection="1">
      <alignment horizontal="right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vertical="center" wrapText="1"/>
    </xf>
    <xf numFmtId="180" fontId="3" fillId="0" borderId="3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left" vertical="center" wrapText="1" indent="3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 indent="1"/>
    </xf>
    <xf numFmtId="17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 indent="2"/>
    </xf>
    <xf numFmtId="0" fontId="6" fillId="0" borderId="1" xfId="0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77" fontId="5" fillId="0" borderId="6" xfId="0" applyNumberFormat="1" applyFont="1" applyFill="1" applyBorder="1" applyAlignment="1" applyProtection="1">
      <alignment horizontal="right" vertical="center" wrapText="1"/>
    </xf>
    <xf numFmtId="0" fontId="2" fillId="0" borderId="0" xfId="2" applyFont="1" applyAlignment="1"/>
    <xf numFmtId="0" fontId="3" fillId="0" borderId="0" xfId="2"/>
    <xf numFmtId="0" fontId="5" fillId="0" borderId="1" xfId="2" applyFont="1" applyBorder="1" applyAlignment="1">
      <alignment horizontal="center" vertical="center" wrapText="1"/>
    </xf>
    <xf numFmtId="0" fontId="3" fillId="0" borderId="1" xfId="2" applyBorder="1"/>
    <xf numFmtId="0" fontId="5" fillId="0" borderId="1" xfId="2" applyFont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182" fontId="5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9" fontId="9" fillId="0" borderId="6" xfId="0" applyNumberFormat="1" applyFont="1" applyFill="1" applyBorder="1" applyAlignment="1" applyProtection="1">
      <alignment horizontal="left" vertical="center" wrapText="1"/>
    </xf>
    <xf numFmtId="177" fontId="0" fillId="0" borderId="0" xfId="0" applyNumberFormat="1">
      <alignment vertical="center"/>
    </xf>
    <xf numFmtId="0" fontId="9" fillId="0" borderId="1" xfId="2" applyFont="1" applyBorder="1" applyAlignment="1">
      <alignment vertical="center" wrapText="1"/>
    </xf>
    <xf numFmtId="9" fontId="0" fillId="0" borderId="0" xfId="3" applyFo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177" fontId="3" fillId="0" borderId="6" xfId="0" applyNumberFormat="1" applyFont="1" applyFill="1" applyBorder="1" applyAlignment="1" applyProtection="1">
      <alignment horizontal="center" vertical="center" wrapText="1"/>
    </xf>
    <xf numFmtId="181" fontId="4" fillId="0" borderId="0" xfId="0" applyNumberFormat="1" applyFont="1" applyFill="1" applyAlignment="1" applyProtection="1">
      <alignment horizontal="center" vertical="top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right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</cellXfs>
  <cellStyles count="4">
    <cellStyle name="百分比" xfId="3" builtinId="5"/>
    <cellStyle name="常规" xfId="0" builtinId="0"/>
    <cellStyle name="常规 23" xfId="2"/>
    <cellStyle name="常规_附件 5 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D7" sqref="D7:D12"/>
    </sheetView>
  </sheetViews>
  <sheetFormatPr defaultRowHeight="13.5"/>
  <cols>
    <col min="1" max="1" width="38" customWidth="1"/>
    <col min="2" max="2" width="13.25" customWidth="1"/>
    <col min="3" max="3" width="38" customWidth="1"/>
    <col min="4" max="4" width="13.25" customWidth="1"/>
  </cols>
  <sheetData>
    <row r="1" spans="1:4" ht="20.25">
      <c r="A1" s="1" t="s">
        <v>0</v>
      </c>
      <c r="B1" s="2"/>
      <c r="C1" s="2"/>
      <c r="D1" s="2"/>
    </row>
    <row r="2" spans="1:4" ht="27">
      <c r="A2" s="3" t="s">
        <v>1</v>
      </c>
      <c r="B2" s="3"/>
      <c r="C2" s="3"/>
      <c r="D2" s="4"/>
    </row>
    <row r="3" spans="1:4" ht="14.25">
      <c r="A3" s="5"/>
      <c r="B3" s="5"/>
      <c r="C3" s="5"/>
      <c r="D3" s="5" t="s">
        <v>2</v>
      </c>
    </row>
    <row r="4" spans="1:4" ht="14.25">
      <c r="A4" s="74" t="s">
        <v>3</v>
      </c>
      <c r="B4" s="74"/>
      <c r="C4" s="74" t="s">
        <v>4</v>
      </c>
      <c r="D4" s="74"/>
    </row>
    <row r="5" spans="1:4" ht="14.25">
      <c r="A5" s="6" t="s">
        <v>5</v>
      </c>
      <c r="B5" s="7" t="s">
        <v>6</v>
      </c>
      <c r="C5" s="6" t="s">
        <v>5</v>
      </c>
      <c r="D5" s="7" t="s">
        <v>6</v>
      </c>
    </row>
    <row r="6" spans="1:4" ht="14.25">
      <c r="A6" s="8" t="s">
        <v>7</v>
      </c>
      <c r="B6" s="9">
        <v>8196.1</v>
      </c>
      <c r="C6" s="10" t="s">
        <v>8</v>
      </c>
      <c r="D6" s="9"/>
    </row>
    <row r="7" spans="1:4" ht="14.25">
      <c r="A7" s="8" t="s">
        <v>9</v>
      </c>
      <c r="B7" s="9"/>
      <c r="C7" s="10" t="s">
        <v>10</v>
      </c>
      <c r="D7" s="9">
        <v>7393.4</v>
      </c>
    </row>
    <row r="8" spans="1:4" ht="14.25">
      <c r="A8" s="8" t="s">
        <v>11</v>
      </c>
      <c r="B8" s="9"/>
      <c r="C8" s="10" t="s">
        <v>12</v>
      </c>
      <c r="D8" s="9"/>
    </row>
    <row r="9" spans="1:4" ht="14.25">
      <c r="A9" s="11" t="s">
        <v>13</v>
      </c>
      <c r="B9" s="9"/>
      <c r="C9" s="10" t="s">
        <v>14</v>
      </c>
      <c r="D9" s="9"/>
    </row>
    <row r="10" spans="1:4" ht="14.25">
      <c r="A10" s="12" t="s">
        <v>15</v>
      </c>
      <c r="B10" s="9"/>
      <c r="C10" s="10" t="s">
        <v>16</v>
      </c>
      <c r="D10" s="9"/>
    </row>
    <row r="11" spans="1:4" ht="14.25">
      <c r="A11" s="12" t="s">
        <v>17</v>
      </c>
      <c r="B11" s="9"/>
      <c r="C11" s="13" t="s">
        <v>18</v>
      </c>
      <c r="D11" s="9">
        <v>527.79999999999995</v>
      </c>
    </row>
    <row r="12" spans="1:4" ht="14.25">
      <c r="A12" s="8" t="s">
        <v>19</v>
      </c>
      <c r="B12" s="9"/>
      <c r="C12" s="10" t="s">
        <v>20</v>
      </c>
      <c r="D12" s="9">
        <v>274.89999999999998</v>
      </c>
    </row>
    <row r="13" spans="1:4" ht="14.25">
      <c r="A13" s="8" t="s">
        <v>21</v>
      </c>
      <c r="B13" s="14"/>
      <c r="C13" s="10" t="s">
        <v>22</v>
      </c>
      <c r="D13" s="9"/>
    </row>
    <row r="14" spans="1:4" ht="14.25">
      <c r="A14" s="8" t="s">
        <v>23</v>
      </c>
      <c r="B14" s="14"/>
      <c r="C14" s="10" t="s">
        <v>24</v>
      </c>
      <c r="D14" s="9"/>
    </row>
    <row r="15" spans="1:4" ht="14.25">
      <c r="A15" s="8"/>
      <c r="B15" s="14"/>
      <c r="C15" s="10" t="s">
        <v>25</v>
      </c>
      <c r="D15" s="9"/>
    </row>
    <row r="16" spans="1:4" ht="14.25">
      <c r="A16" s="8"/>
      <c r="B16" s="14"/>
      <c r="C16" s="10" t="s">
        <v>26</v>
      </c>
      <c r="D16" s="9"/>
    </row>
    <row r="17" spans="1:4" ht="14.25">
      <c r="A17" s="8"/>
      <c r="B17" s="14"/>
      <c r="C17" s="10" t="s">
        <v>27</v>
      </c>
      <c r="D17" s="9"/>
    </row>
    <row r="18" spans="1:4" ht="14.25">
      <c r="A18" s="8"/>
      <c r="B18" s="9"/>
      <c r="C18" s="10" t="s">
        <v>28</v>
      </c>
      <c r="D18" s="9"/>
    </row>
    <row r="19" spans="1:4" ht="14.25">
      <c r="A19" s="8"/>
      <c r="B19" s="9"/>
      <c r="C19" s="10" t="s">
        <v>29</v>
      </c>
      <c r="D19" s="9"/>
    </row>
    <row r="20" spans="1:4" ht="14.25">
      <c r="A20" s="8"/>
      <c r="B20" s="9"/>
      <c r="C20" s="10" t="s">
        <v>30</v>
      </c>
      <c r="D20" s="15"/>
    </row>
    <row r="21" spans="1:4" ht="14.25">
      <c r="A21" s="16"/>
      <c r="B21" s="9"/>
      <c r="C21" s="10" t="s">
        <v>31</v>
      </c>
      <c r="D21" s="15"/>
    </row>
    <row r="22" spans="1:4" ht="14.25">
      <c r="A22" s="16"/>
      <c r="B22" s="9"/>
      <c r="C22" s="17" t="s">
        <v>32</v>
      </c>
      <c r="D22" s="9"/>
    </row>
    <row r="23" spans="1:4" ht="14.25">
      <c r="A23" s="16"/>
      <c r="B23" s="9"/>
      <c r="C23" s="17" t="s">
        <v>33</v>
      </c>
      <c r="D23" s="18"/>
    </row>
    <row r="24" spans="1:4" ht="14.25">
      <c r="A24" s="16"/>
      <c r="B24" s="9"/>
      <c r="C24" s="17" t="s">
        <v>34</v>
      </c>
      <c r="D24" s="18"/>
    </row>
    <row r="25" spans="1:4" ht="14.25">
      <c r="A25" s="16"/>
      <c r="B25" s="9"/>
      <c r="C25" s="17" t="s">
        <v>35</v>
      </c>
      <c r="D25" s="18"/>
    </row>
    <row r="26" spans="1:4" ht="14.25">
      <c r="A26" s="16"/>
      <c r="B26" s="9"/>
      <c r="C26" s="17" t="s">
        <v>36</v>
      </c>
      <c r="D26" s="18"/>
    </row>
    <row r="27" spans="1:4" ht="14.25">
      <c r="A27" s="16"/>
      <c r="B27" s="9"/>
      <c r="C27" s="17" t="s">
        <v>37</v>
      </c>
      <c r="D27" s="18"/>
    </row>
    <row r="28" spans="1:4" ht="14.25">
      <c r="A28" s="19" t="s">
        <v>38</v>
      </c>
      <c r="B28" s="9">
        <v>8196.1</v>
      </c>
      <c r="C28" s="19" t="s">
        <v>39</v>
      </c>
      <c r="D28" s="18">
        <v>8196.1</v>
      </c>
    </row>
    <row r="29" spans="1:4" ht="14.25">
      <c r="A29" s="8" t="s">
        <v>40</v>
      </c>
      <c r="B29" s="9"/>
      <c r="C29" s="10" t="s">
        <v>41</v>
      </c>
      <c r="D29" s="9"/>
    </row>
    <row r="30" spans="1:4" ht="14.25">
      <c r="A30" s="19" t="s">
        <v>42</v>
      </c>
      <c r="B30" s="9">
        <v>8196.1</v>
      </c>
      <c r="C30" s="19" t="s">
        <v>43</v>
      </c>
      <c r="D30" s="9">
        <v>8196.1</v>
      </c>
    </row>
    <row r="31" spans="1:4" ht="14.25">
      <c r="A31" s="20" t="s">
        <v>44</v>
      </c>
      <c r="B31" s="21"/>
      <c r="C31" s="22"/>
      <c r="D31" s="23"/>
    </row>
  </sheetData>
  <mergeCells count="2">
    <mergeCell ref="A4:B4"/>
    <mergeCell ref="C4:D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tToHeight="0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workbookViewId="0">
      <selection activeCell="E17" sqref="E17"/>
    </sheetView>
  </sheetViews>
  <sheetFormatPr defaultRowHeight="13.5"/>
  <cols>
    <col min="1" max="1" width="12.75"/>
    <col min="2" max="12" width="13.375" customWidth="1"/>
  </cols>
  <sheetData>
    <row r="1" spans="1:12" ht="20.25">
      <c r="A1" s="62" t="s">
        <v>125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5.5">
      <c r="A2" s="63"/>
      <c r="B2" s="93" t="s">
        <v>126</v>
      </c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9.5">
      <c r="A3" s="63"/>
      <c r="B3" s="96" t="s">
        <v>127</v>
      </c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4.25">
      <c r="A4" s="97" t="s">
        <v>128</v>
      </c>
      <c r="B4" s="97" t="s">
        <v>129</v>
      </c>
      <c r="C4" s="97" t="s">
        <v>130</v>
      </c>
      <c r="D4" s="97" t="s">
        <v>61</v>
      </c>
      <c r="E4" s="97" t="s">
        <v>131</v>
      </c>
      <c r="F4" s="97"/>
      <c r="G4" s="97"/>
      <c r="H4" s="97" t="s">
        <v>132</v>
      </c>
      <c r="I4" s="97"/>
      <c r="J4" s="97"/>
      <c r="K4" s="98" t="s">
        <v>133</v>
      </c>
      <c r="L4" s="97" t="s">
        <v>76</v>
      </c>
    </row>
    <row r="5" spans="1:12" ht="28.5">
      <c r="A5" s="97"/>
      <c r="B5" s="97"/>
      <c r="C5" s="97"/>
      <c r="D5" s="97"/>
      <c r="E5" s="64" t="s">
        <v>134</v>
      </c>
      <c r="F5" s="64" t="s">
        <v>135</v>
      </c>
      <c r="G5" s="64" t="s">
        <v>136</v>
      </c>
      <c r="H5" s="64" t="s">
        <v>134</v>
      </c>
      <c r="I5" s="64" t="s">
        <v>135</v>
      </c>
      <c r="J5" s="64" t="s">
        <v>136</v>
      </c>
      <c r="K5" s="98"/>
      <c r="L5" s="97"/>
    </row>
    <row r="6" spans="1:12" ht="28.5">
      <c r="A6" s="72" t="s">
        <v>227</v>
      </c>
      <c r="B6" s="72" t="s">
        <v>225</v>
      </c>
      <c r="C6" s="72" t="s">
        <v>228</v>
      </c>
      <c r="D6" s="72">
        <v>63.8</v>
      </c>
      <c r="E6" s="72">
        <v>63.8</v>
      </c>
      <c r="F6" s="65"/>
      <c r="G6" s="65"/>
      <c r="H6" s="65"/>
      <c r="I6" s="65"/>
      <c r="J6" s="65"/>
      <c r="K6" s="65"/>
      <c r="L6" s="65"/>
    </row>
    <row r="7" spans="1:12" ht="107.25" customHeight="1">
      <c r="A7" s="72" t="s">
        <v>227</v>
      </c>
      <c r="B7" s="72" t="s">
        <v>226</v>
      </c>
      <c r="C7" s="72" t="s">
        <v>228</v>
      </c>
      <c r="D7" s="72">
        <v>405</v>
      </c>
      <c r="E7" s="72">
        <v>405</v>
      </c>
      <c r="F7" s="65"/>
      <c r="G7" s="65"/>
      <c r="H7" s="65"/>
      <c r="I7" s="65"/>
      <c r="J7" s="65"/>
      <c r="K7" s="65"/>
      <c r="L7" s="65"/>
    </row>
    <row r="8" spans="1:12" ht="14.25">
      <c r="A8" s="66" t="s">
        <v>61</v>
      </c>
      <c r="B8" s="66"/>
      <c r="C8" s="65"/>
      <c r="D8" s="65"/>
      <c r="E8" s="65"/>
      <c r="F8" s="65"/>
      <c r="G8" s="65"/>
      <c r="H8" s="65"/>
      <c r="I8" s="65"/>
      <c r="J8" s="65"/>
      <c r="K8" s="65"/>
      <c r="L8" s="65"/>
    </row>
  </sheetData>
  <mergeCells count="10">
    <mergeCell ref="B2:L2"/>
    <mergeCell ref="B3:L3"/>
    <mergeCell ref="A4:A5"/>
    <mergeCell ref="B4:B5"/>
    <mergeCell ref="C4:C5"/>
    <mergeCell ref="D4:D5"/>
    <mergeCell ref="E4:G4"/>
    <mergeCell ref="H4:J4"/>
    <mergeCell ref="K4:K5"/>
    <mergeCell ref="L4:L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"/>
  <sheetViews>
    <sheetView workbookViewId="0">
      <selection activeCell="E18" sqref="E18"/>
    </sheetView>
  </sheetViews>
  <sheetFormatPr defaultRowHeight="13.5"/>
  <sheetData>
    <row r="1" spans="1:19" ht="20.25">
      <c r="A1" s="1" t="s">
        <v>57</v>
      </c>
      <c r="B1" s="1"/>
      <c r="C1" s="1"/>
      <c r="D1" s="1"/>
      <c r="E1" s="35"/>
      <c r="F1" s="35"/>
      <c r="G1" s="35"/>
      <c r="H1" s="35"/>
      <c r="I1" s="35"/>
      <c r="J1" s="35"/>
      <c r="K1" s="35"/>
      <c r="L1" s="35"/>
      <c r="M1" s="25"/>
      <c r="N1" s="35"/>
      <c r="O1" s="35"/>
      <c r="P1" s="35"/>
      <c r="Q1" s="35"/>
      <c r="R1" s="35"/>
      <c r="S1" s="35"/>
    </row>
    <row r="2" spans="1:19" ht="27">
      <c r="A2" s="77" t="s">
        <v>58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27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4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5"/>
      <c r="N4" s="37"/>
      <c r="O4" s="37"/>
      <c r="P4" s="37"/>
      <c r="Q4" s="37"/>
      <c r="R4" s="37"/>
      <c r="S4" s="37" t="s">
        <v>2</v>
      </c>
    </row>
    <row r="5" spans="1:19">
      <c r="A5" s="78" t="s">
        <v>59</v>
      </c>
      <c r="B5" s="78" t="s">
        <v>60</v>
      </c>
      <c r="C5" s="79" t="s">
        <v>61</v>
      </c>
      <c r="D5" s="81" t="s">
        <v>62</v>
      </c>
      <c r="E5" s="81"/>
      <c r="F5" s="81"/>
      <c r="G5" s="81"/>
      <c r="H5" s="81"/>
      <c r="I5" s="81"/>
      <c r="J5" s="81"/>
      <c r="K5" s="81"/>
      <c r="L5" s="81"/>
      <c r="M5" s="81"/>
      <c r="N5" s="78" t="s">
        <v>63</v>
      </c>
      <c r="O5" s="78"/>
      <c r="P5" s="78"/>
      <c r="Q5" s="78"/>
      <c r="R5" s="78"/>
      <c r="S5" s="78"/>
    </row>
    <row r="6" spans="1:19" ht="22.5">
      <c r="A6" s="78"/>
      <c r="B6" s="78"/>
      <c r="C6" s="80"/>
      <c r="D6" s="38" t="s">
        <v>64</v>
      </c>
      <c r="E6" s="39" t="s">
        <v>65</v>
      </c>
      <c r="F6" s="39" t="s">
        <v>66</v>
      </c>
      <c r="G6" s="39" t="s">
        <v>67</v>
      </c>
      <c r="H6" s="39" t="s">
        <v>68</v>
      </c>
      <c r="I6" s="39" t="s">
        <v>69</v>
      </c>
      <c r="J6" s="39" t="s">
        <v>70</v>
      </c>
      <c r="K6" s="39" t="s">
        <v>71</v>
      </c>
      <c r="L6" s="39" t="s">
        <v>72</v>
      </c>
      <c r="M6" s="39" t="s">
        <v>73</v>
      </c>
      <c r="N6" s="40" t="s">
        <v>74</v>
      </c>
      <c r="O6" s="38" t="s">
        <v>65</v>
      </c>
      <c r="P6" s="38" t="s">
        <v>66</v>
      </c>
      <c r="Q6" s="38" t="s">
        <v>75</v>
      </c>
      <c r="R6" s="41" t="s">
        <v>68</v>
      </c>
      <c r="S6" s="42" t="s">
        <v>76</v>
      </c>
    </row>
    <row r="7" spans="1:19" ht="42.75">
      <c r="A7" s="43" t="s">
        <v>77</v>
      </c>
      <c r="B7" s="43" t="s">
        <v>78</v>
      </c>
      <c r="C7" s="43">
        <v>8196.1</v>
      </c>
      <c r="D7" s="43">
        <v>8196.1</v>
      </c>
      <c r="E7" s="43">
        <v>8196.1</v>
      </c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</row>
    <row r="8" spans="1:19" ht="42.75">
      <c r="A8" s="9" t="s">
        <v>79</v>
      </c>
      <c r="B8" s="44" t="s">
        <v>80</v>
      </c>
      <c r="C8" s="43">
        <v>8196.1</v>
      </c>
      <c r="D8" s="43">
        <v>8196.1</v>
      </c>
      <c r="E8" s="43">
        <v>8196.1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14.25">
      <c r="A9" s="75" t="s">
        <v>61</v>
      </c>
      <c r="B9" s="76"/>
      <c r="C9" s="43">
        <v>8196.1</v>
      </c>
      <c r="D9" s="43">
        <v>8196.1</v>
      </c>
      <c r="E9" s="43">
        <v>8196.1</v>
      </c>
      <c r="F9" s="9"/>
      <c r="G9" s="9"/>
      <c r="H9" s="9"/>
      <c r="I9" s="9"/>
      <c r="J9" s="9"/>
      <c r="K9" s="9"/>
      <c r="L9" s="9"/>
      <c r="M9" s="9"/>
      <c r="N9" s="9"/>
      <c r="O9" s="45"/>
      <c r="P9" s="45"/>
      <c r="Q9" s="45"/>
      <c r="R9" s="45"/>
      <c r="S9" s="45"/>
    </row>
  </sheetData>
  <mergeCells count="7">
    <mergeCell ref="A9:B9"/>
    <mergeCell ref="A2:S2"/>
    <mergeCell ref="A5:A6"/>
    <mergeCell ref="B5:B6"/>
    <mergeCell ref="C5:C6"/>
    <mergeCell ref="D5:M5"/>
    <mergeCell ref="N5:S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workbookViewId="0">
      <selection activeCell="D19" sqref="D19:E19"/>
    </sheetView>
  </sheetViews>
  <sheetFormatPr defaultRowHeight="13.5"/>
  <cols>
    <col min="1" max="1" width="17.75" customWidth="1"/>
    <col min="2" max="2" width="20.5" bestFit="1" customWidth="1"/>
    <col min="3" max="8" width="13" customWidth="1"/>
  </cols>
  <sheetData>
    <row r="1" spans="1:8" ht="20.25">
      <c r="A1" s="1" t="s">
        <v>45</v>
      </c>
      <c r="B1" s="1"/>
      <c r="C1" s="24"/>
      <c r="D1" s="24"/>
      <c r="E1" s="24"/>
      <c r="F1" s="24"/>
      <c r="G1" s="24"/>
      <c r="H1" s="25"/>
    </row>
    <row r="2" spans="1:8" ht="27">
      <c r="A2" s="82" t="s">
        <v>46</v>
      </c>
      <c r="B2" s="82"/>
      <c r="C2" s="82"/>
      <c r="D2" s="82"/>
      <c r="E2" s="82"/>
      <c r="F2" s="82"/>
      <c r="G2" s="82"/>
      <c r="H2" s="82"/>
    </row>
    <row r="3" spans="1:8" ht="14.25">
      <c r="A3" s="26"/>
      <c r="B3" s="26"/>
      <c r="C3" s="26"/>
      <c r="D3" s="26"/>
      <c r="E3" s="26"/>
      <c r="F3" s="26"/>
      <c r="G3" s="26"/>
      <c r="H3" s="26" t="s">
        <v>2</v>
      </c>
    </row>
    <row r="4" spans="1:8">
      <c r="A4" s="83" t="s">
        <v>47</v>
      </c>
      <c r="B4" s="83" t="s">
        <v>48</v>
      </c>
      <c r="C4" s="86" t="s">
        <v>49</v>
      </c>
      <c r="D4" s="89" t="s">
        <v>50</v>
      </c>
      <c r="E4" s="89" t="s">
        <v>51</v>
      </c>
      <c r="F4" s="89" t="s">
        <v>52</v>
      </c>
      <c r="G4" s="89" t="s">
        <v>53</v>
      </c>
      <c r="H4" s="89" t="s">
        <v>54</v>
      </c>
    </row>
    <row r="5" spans="1:8">
      <c r="A5" s="84"/>
      <c r="B5" s="84"/>
      <c r="C5" s="87"/>
      <c r="D5" s="90"/>
      <c r="E5" s="90"/>
      <c r="F5" s="90"/>
      <c r="G5" s="90"/>
      <c r="H5" s="90"/>
    </row>
    <row r="6" spans="1:8">
      <c r="A6" s="85"/>
      <c r="B6" s="85"/>
      <c r="C6" s="88"/>
      <c r="D6" s="91"/>
      <c r="E6" s="91"/>
      <c r="F6" s="91"/>
      <c r="G6" s="91"/>
      <c r="H6" s="91"/>
    </row>
    <row r="7" spans="1:8" ht="35.1" customHeight="1">
      <c r="A7" s="27" t="s">
        <v>137</v>
      </c>
      <c r="B7" s="67" t="s">
        <v>138</v>
      </c>
      <c r="C7" s="33">
        <f>D7+E7</f>
        <v>7393.4000000000005</v>
      </c>
      <c r="D7" s="34">
        <f>D8</f>
        <v>6924.6</v>
      </c>
      <c r="E7" s="34">
        <f>E8</f>
        <v>468.8</v>
      </c>
      <c r="F7" s="34"/>
      <c r="G7" s="34"/>
      <c r="H7" s="34"/>
    </row>
    <row r="8" spans="1:8" ht="35.1" customHeight="1">
      <c r="A8" s="27" t="s">
        <v>139</v>
      </c>
      <c r="B8" s="67" t="s">
        <v>140</v>
      </c>
      <c r="C8" s="33">
        <f>C9+C10</f>
        <v>7393.4000000000005</v>
      </c>
      <c r="D8" s="33">
        <f t="shared" ref="D8:E8" si="0">D9+D10</f>
        <v>6924.6</v>
      </c>
      <c r="E8" s="33">
        <f t="shared" si="0"/>
        <v>468.8</v>
      </c>
      <c r="F8" s="34"/>
      <c r="G8" s="34"/>
      <c r="H8" s="34"/>
    </row>
    <row r="9" spans="1:8" ht="35.1" customHeight="1">
      <c r="A9" s="27" t="s">
        <v>141</v>
      </c>
      <c r="B9" s="67" t="s">
        <v>142</v>
      </c>
      <c r="C9" s="33">
        <f>D9+E9</f>
        <v>6924.6</v>
      </c>
      <c r="D9" s="34">
        <v>6924.6</v>
      </c>
      <c r="E9" s="34"/>
      <c r="F9" s="34"/>
      <c r="G9" s="34"/>
      <c r="H9" s="34"/>
    </row>
    <row r="10" spans="1:8" ht="35.1" customHeight="1">
      <c r="A10" s="27" t="s">
        <v>143</v>
      </c>
      <c r="B10" s="67" t="s">
        <v>144</v>
      </c>
      <c r="C10" s="33">
        <f>D10+E10</f>
        <v>468.8</v>
      </c>
      <c r="D10" s="34"/>
      <c r="E10" s="34">
        <v>468.8</v>
      </c>
      <c r="F10" s="34"/>
      <c r="G10" s="34"/>
      <c r="H10" s="34"/>
    </row>
    <row r="11" spans="1:8" ht="35.1" customHeight="1">
      <c r="A11" s="27" t="s">
        <v>145</v>
      </c>
      <c r="B11" s="67" t="s">
        <v>146</v>
      </c>
      <c r="C11" s="33">
        <v>527.79999999999995</v>
      </c>
      <c r="D11" s="34">
        <v>527.79999999999995</v>
      </c>
      <c r="E11" s="34"/>
      <c r="F11" s="34"/>
      <c r="G11" s="34"/>
      <c r="H11" s="34"/>
    </row>
    <row r="12" spans="1:8" ht="35.1" customHeight="1">
      <c r="A12" s="27" t="s">
        <v>147</v>
      </c>
      <c r="B12" s="67" t="s">
        <v>148</v>
      </c>
      <c r="C12" s="34">
        <f>C13+C14</f>
        <v>527.79999999999995</v>
      </c>
      <c r="D12" s="34">
        <f>D13+D14</f>
        <v>527.79999999999995</v>
      </c>
      <c r="E12" s="34"/>
      <c r="F12" s="34"/>
      <c r="G12" s="34"/>
      <c r="H12" s="34"/>
    </row>
    <row r="13" spans="1:8" ht="35.1" customHeight="1">
      <c r="A13" s="27" t="s">
        <v>149</v>
      </c>
      <c r="B13" s="67" t="s">
        <v>150</v>
      </c>
      <c r="C13" s="33">
        <v>351.9</v>
      </c>
      <c r="D13" s="34">
        <v>351.9</v>
      </c>
      <c r="E13" s="34"/>
      <c r="F13" s="34"/>
      <c r="G13" s="34"/>
      <c r="H13" s="34"/>
    </row>
    <row r="14" spans="1:8" ht="35.1" customHeight="1">
      <c r="A14" s="27" t="s">
        <v>151</v>
      </c>
      <c r="B14" s="67" t="s">
        <v>152</v>
      </c>
      <c r="C14" s="33">
        <v>175.9</v>
      </c>
      <c r="D14" s="34">
        <v>175.9</v>
      </c>
      <c r="E14" s="34"/>
      <c r="F14" s="34"/>
      <c r="G14" s="34"/>
      <c r="H14" s="34"/>
    </row>
    <row r="15" spans="1:8" ht="35.1" customHeight="1">
      <c r="A15" s="27" t="s">
        <v>153</v>
      </c>
      <c r="B15" s="67" t="s">
        <v>154</v>
      </c>
      <c r="C15" s="33">
        <v>274.89999999999998</v>
      </c>
      <c r="D15" s="34">
        <v>274.89999999999998</v>
      </c>
      <c r="E15" s="34"/>
      <c r="F15" s="34"/>
      <c r="G15" s="34"/>
      <c r="H15" s="34"/>
    </row>
    <row r="16" spans="1:8" ht="35.1" customHeight="1">
      <c r="A16" s="27" t="s">
        <v>155</v>
      </c>
      <c r="B16" s="67" t="s">
        <v>156</v>
      </c>
      <c r="C16" s="33">
        <f>C17+C18</f>
        <v>274.89999999999998</v>
      </c>
      <c r="D16" s="33">
        <f>D17+D18</f>
        <v>274.89999999999998</v>
      </c>
      <c r="E16" s="34"/>
      <c r="F16" s="34"/>
      <c r="G16" s="34"/>
      <c r="H16" s="34"/>
    </row>
    <row r="17" spans="1:8" ht="35.1" customHeight="1">
      <c r="A17" s="27" t="s">
        <v>157</v>
      </c>
      <c r="B17" s="67" t="s">
        <v>158</v>
      </c>
      <c r="C17" s="33">
        <v>230.9</v>
      </c>
      <c r="D17" s="34">
        <v>230.9</v>
      </c>
      <c r="E17" s="34"/>
      <c r="F17" s="34"/>
      <c r="G17" s="34"/>
      <c r="H17" s="34"/>
    </row>
    <row r="18" spans="1:8" ht="35.1" customHeight="1">
      <c r="A18" s="27" t="s">
        <v>159</v>
      </c>
      <c r="B18" s="67" t="s">
        <v>160</v>
      </c>
      <c r="C18" s="33">
        <v>44</v>
      </c>
      <c r="D18" s="34">
        <v>44</v>
      </c>
      <c r="E18" s="34"/>
      <c r="F18" s="34"/>
      <c r="G18" s="34"/>
      <c r="H18" s="34"/>
    </row>
    <row r="19" spans="1:8" ht="35.1" customHeight="1">
      <c r="A19" s="27"/>
      <c r="B19" s="29" t="s">
        <v>55</v>
      </c>
      <c r="C19" s="9">
        <f>C7+C11+C15</f>
        <v>8196.1</v>
      </c>
      <c r="D19" s="9">
        <f>D7+D11+D15</f>
        <v>7727.3</v>
      </c>
      <c r="E19" s="9">
        <f>E7+E11+E15</f>
        <v>468.8</v>
      </c>
      <c r="F19" s="9"/>
      <c r="G19" s="9"/>
      <c r="H19" s="9"/>
    </row>
    <row r="20" spans="1:8" ht="14.25">
      <c r="A20" s="30" t="s">
        <v>56</v>
      </c>
      <c r="B20" s="31"/>
      <c r="C20" s="32"/>
      <c r="D20" s="32"/>
      <c r="E20" s="32"/>
      <c r="F20" s="32"/>
      <c r="G20" s="32"/>
      <c r="H20" s="32"/>
    </row>
    <row r="21" spans="1:8">
      <c r="D21" s="73"/>
      <c r="E21" s="73"/>
    </row>
  </sheetData>
  <mergeCells count="9">
    <mergeCell ref="A2:H2"/>
    <mergeCell ref="A4:A6"/>
    <mergeCell ref="B4:B6"/>
    <mergeCell ref="C4:C6"/>
    <mergeCell ref="D4:D6"/>
    <mergeCell ref="E4:E6"/>
    <mergeCell ref="F4:F6"/>
    <mergeCell ref="G4:G6"/>
    <mergeCell ref="H4:H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6" fitToHeight="0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B27" sqref="B27"/>
    </sheetView>
  </sheetViews>
  <sheetFormatPr defaultRowHeight="13.5"/>
  <cols>
    <col min="1" max="1" width="38" customWidth="1"/>
    <col min="2" max="2" width="13.25" customWidth="1"/>
    <col min="3" max="3" width="38" customWidth="1"/>
    <col min="4" max="4" width="13.25" customWidth="1"/>
  </cols>
  <sheetData>
    <row r="1" spans="1:4" ht="20.25">
      <c r="A1" s="1" t="s">
        <v>81</v>
      </c>
      <c r="B1" s="2"/>
      <c r="C1" s="2"/>
      <c r="D1" s="2"/>
    </row>
    <row r="2" spans="1:4" ht="27">
      <c r="A2" s="3" t="s">
        <v>82</v>
      </c>
      <c r="B2" s="3"/>
      <c r="C2" s="3"/>
      <c r="D2" s="4"/>
    </row>
    <row r="3" spans="1:4" ht="14.25">
      <c r="A3" s="5"/>
      <c r="B3" s="5"/>
      <c r="C3" s="5"/>
      <c r="D3" s="5" t="s">
        <v>2</v>
      </c>
    </row>
    <row r="4" spans="1:4" ht="14.25">
      <c r="A4" s="74" t="s">
        <v>3</v>
      </c>
      <c r="B4" s="74"/>
      <c r="C4" s="74" t="s">
        <v>4</v>
      </c>
      <c r="D4" s="74"/>
    </row>
    <row r="5" spans="1:4" ht="14.25">
      <c r="A5" s="6" t="s">
        <v>5</v>
      </c>
      <c r="B5" s="7" t="s">
        <v>6</v>
      </c>
      <c r="C5" s="6" t="s">
        <v>5</v>
      </c>
      <c r="D5" s="7" t="s">
        <v>6</v>
      </c>
    </row>
    <row r="6" spans="1:4" ht="14.25">
      <c r="A6" s="16" t="s">
        <v>83</v>
      </c>
      <c r="B6" s="9">
        <v>8196.1</v>
      </c>
      <c r="C6" s="10" t="s">
        <v>8</v>
      </c>
      <c r="D6" s="9">
        <v>8196.1</v>
      </c>
    </row>
    <row r="7" spans="1:4" ht="14.25">
      <c r="A7" s="16" t="s">
        <v>84</v>
      </c>
      <c r="B7" s="9">
        <v>8196.1</v>
      </c>
      <c r="C7" s="10" t="s">
        <v>10</v>
      </c>
      <c r="D7" s="9">
        <v>7393.4</v>
      </c>
    </row>
    <row r="8" spans="1:4" ht="14.25">
      <c r="A8" s="16" t="s">
        <v>85</v>
      </c>
      <c r="B8" s="9"/>
      <c r="C8" s="10" t="s">
        <v>12</v>
      </c>
      <c r="D8" s="9"/>
    </row>
    <row r="9" spans="1:4" ht="14.25">
      <c r="A9" s="16" t="s">
        <v>86</v>
      </c>
      <c r="B9" s="9"/>
      <c r="C9" s="10" t="s">
        <v>14</v>
      </c>
      <c r="D9" s="9"/>
    </row>
    <row r="10" spans="1:4" ht="14.25">
      <c r="A10" s="16" t="s">
        <v>87</v>
      </c>
      <c r="B10" s="9"/>
      <c r="C10" s="10" t="s">
        <v>16</v>
      </c>
      <c r="D10" s="9"/>
    </row>
    <row r="11" spans="1:4" ht="14.25">
      <c r="A11" s="16" t="s">
        <v>84</v>
      </c>
      <c r="B11" s="9"/>
      <c r="C11" s="13" t="s">
        <v>18</v>
      </c>
      <c r="D11" s="9">
        <v>527.79999999999995</v>
      </c>
    </row>
    <row r="12" spans="1:4" ht="14.25">
      <c r="A12" s="16" t="s">
        <v>85</v>
      </c>
      <c r="B12" s="9"/>
      <c r="C12" s="10" t="s">
        <v>20</v>
      </c>
      <c r="D12" s="9">
        <v>274.89999999999998</v>
      </c>
    </row>
    <row r="13" spans="1:4" ht="14.25">
      <c r="A13" s="16" t="s">
        <v>86</v>
      </c>
      <c r="B13" s="14"/>
      <c r="C13" s="10" t="s">
        <v>22</v>
      </c>
      <c r="D13" s="9"/>
    </row>
    <row r="14" spans="1:4" ht="14.25">
      <c r="A14" s="19"/>
      <c r="B14" s="14"/>
      <c r="C14" s="10" t="s">
        <v>24</v>
      </c>
      <c r="D14" s="9"/>
    </row>
    <row r="15" spans="1:4" ht="14.25">
      <c r="A15" s="46"/>
      <c r="B15" s="14"/>
      <c r="C15" s="10" t="s">
        <v>25</v>
      </c>
      <c r="D15" s="9"/>
    </row>
    <row r="16" spans="1:4" ht="14.25">
      <c r="A16" s="16"/>
      <c r="B16" s="14"/>
      <c r="C16" s="10" t="s">
        <v>26</v>
      </c>
      <c r="D16" s="9"/>
    </row>
    <row r="17" spans="1:4" ht="14.25">
      <c r="A17" s="16"/>
      <c r="B17" s="14"/>
      <c r="C17" s="10" t="s">
        <v>27</v>
      </c>
      <c r="D17" s="9"/>
    </row>
    <row r="18" spans="1:4" ht="14.25">
      <c r="A18" s="16"/>
      <c r="B18" s="9"/>
      <c r="C18" s="10" t="s">
        <v>28</v>
      </c>
      <c r="D18" s="9"/>
    </row>
    <row r="19" spans="1:4" ht="14.25">
      <c r="A19" s="16"/>
      <c r="B19" s="9"/>
      <c r="C19" s="10" t="s">
        <v>29</v>
      </c>
      <c r="D19" s="9"/>
    </row>
    <row r="20" spans="1:4" ht="14.25">
      <c r="A20" s="16"/>
      <c r="B20" s="9"/>
      <c r="C20" s="10" t="s">
        <v>30</v>
      </c>
      <c r="D20" s="15"/>
    </row>
    <row r="21" spans="1:4" ht="14.25">
      <c r="A21" s="16"/>
      <c r="B21" s="9"/>
      <c r="C21" s="10" t="s">
        <v>31</v>
      </c>
      <c r="D21" s="15"/>
    </row>
    <row r="22" spans="1:4" ht="14.25">
      <c r="A22" s="16"/>
      <c r="B22" s="9"/>
      <c r="C22" s="17" t="s">
        <v>32</v>
      </c>
      <c r="D22" s="9"/>
    </row>
    <row r="23" spans="1:4" ht="14.25">
      <c r="A23" s="16"/>
      <c r="B23" s="9"/>
      <c r="C23" s="17" t="s">
        <v>33</v>
      </c>
      <c r="D23" s="18"/>
    </row>
    <row r="24" spans="1:4" ht="14.25">
      <c r="A24" s="16"/>
      <c r="B24" s="9"/>
      <c r="C24" s="17" t="s">
        <v>34</v>
      </c>
      <c r="D24" s="18"/>
    </row>
    <row r="25" spans="1:4" ht="14.25">
      <c r="A25" s="16"/>
      <c r="B25" s="9"/>
      <c r="C25" s="17" t="s">
        <v>35</v>
      </c>
      <c r="D25" s="18"/>
    </row>
    <row r="26" spans="1:4" ht="14.25">
      <c r="A26" s="16"/>
      <c r="B26" s="9"/>
      <c r="C26" s="17" t="s">
        <v>36</v>
      </c>
      <c r="D26" s="18"/>
    </row>
    <row r="27" spans="1:4" ht="14.25">
      <c r="A27" s="16"/>
      <c r="B27" s="9"/>
      <c r="C27" s="17" t="s">
        <v>37</v>
      </c>
      <c r="D27" s="18"/>
    </row>
    <row r="28" spans="1:4" ht="14.25">
      <c r="A28" s="16"/>
      <c r="B28" s="9"/>
      <c r="C28" s="16"/>
      <c r="D28" s="9"/>
    </row>
    <row r="29" spans="1:4" ht="14.25">
      <c r="A29" s="47"/>
      <c r="B29" s="9"/>
      <c r="C29" s="16" t="s">
        <v>88</v>
      </c>
      <c r="D29" s="9"/>
    </row>
    <row r="30" spans="1:4" ht="14.25">
      <c r="A30" s="47"/>
      <c r="B30" s="9"/>
      <c r="C30" s="9"/>
      <c r="D30" s="9"/>
    </row>
    <row r="31" spans="1:4" ht="14.25">
      <c r="A31" s="19" t="s">
        <v>42</v>
      </c>
      <c r="B31" s="9">
        <v>8196.1</v>
      </c>
      <c r="C31" s="19" t="s">
        <v>43</v>
      </c>
      <c r="D31" s="9">
        <v>8196.1</v>
      </c>
    </row>
  </sheetData>
  <mergeCells count="2">
    <mergeCell ref="A4:B4"/>
    <mergeCell ref="C4:D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E24" sqref="E24"/>
    </sheetView>
  </sheetViews>
  <sheetFormatPr defaultRowHeight="13.5"/>
  <cols>
    <col min="1" max="1" width="12.625" customWidth="1"/>
    <col min="2" max="2" width="22.125" customWidth="1"/>
    <col min="3" max="6" width="11.625" customWidth="1"/>
    <col min="7" max="7" width="14.875" customWidth="1"/>
  </cols>
  <sheetData>
    <row r="1" spans="1:7" ht="20.25">
      <c r="A1" s="1" t="s">
        <v>90</v>
      </c>
      <c r="B1" s="1"/>
      <c r="C1" s="1"/>
      <c r="D1" s="48"/>
      <c r="E1" s="48"/>
      <c r="F1" s="48"/>
      <c r="G1" s="48"/>
    </row>
    <row r="2" spans="1:7" ht="27">
      <c r="A2" s="3" t="s">
        <v>91</v>
      </c>
      <c r="B2" s="3"/>
      <c r="C2" s="3"/>
      <c r="D2" s="3"/>
      <c r="E2" s="3"/>
      <c r="F2" s="3"/>
      <c r="G2" s="3"/>
    </row>
    <row r="3" spans="1:7" ht="14.25">
      <c r="A3" s="5"/>
      <c r="B3" s="5"/>
      <c r="C3" s="5"/>
      <c r="D3" s="5"/>
      <c r="E3" s="5"/>
      <c r="F3" s="5"/>
      <c r="G3" s="5" t="s">
        <v>2</v>
      </c>
    </row>
    <row r="4" spans="1:7" ht="14.25">
      <c r="A4" s="74" t="s">
        <v>47</v>
      </c>
      <c r="B4" s="74" t="s">
        <v>48</v>
      </c>
      <c r="C4" s="74" t="s">
        <v>92</v>
      </c>
      <c r="D4" s="49" t="s">
        <v>93</v>
      </c>
      <c r="E4" s="49"/>
      <c r="F4" s="49"/>
      <c r="G4" s="92" t="s">
        <v>94</v>
      </c>
    </row>
    <row r="5" spans="1:7" ht="14.25">
      <c r="A5" s="74"/>
      <c r="B5" s="74"/>
      <c r="C5" s="74"/>
      <c r="D5" s="6" t="s">
        <v>89</v>
      </c>
      <c r="E5" s="6" t="s">
        <v>95</v>
      </c>
      <c r="F5" s="6" t="s">
        <v>96</v>
      </c>
      <c r="G5" s="92"/>
    </row>
    <row r="6" spans="1:7" ht="14.25">
      <c r="A6" s="6" t="s">
        <v>137</v>
      </c>
      <c r="B6" s="6" t="s">
        <v>138</v>
      </c>
      <c r="C6" s="6">
        <v>7393.4000000000005</v>
      </c>
      <c r="D6" s="6">
        <f>D7</f>
        <v>6924.6</v>
      </c>
      <c r="E6" s="6">
        <v>5523.8</v>
      </c>
      <c r="F6" s="6">
        <v>1400.8</v>
      </c>
      <c r="G6" s="50">
        <v>468.8</v>
      </c>
    </row>
    <row r="7" spans="1:7" ht="14.25">
      <c r="A7" s="6" t="s">
        <v>139</v>
      </c>
      <c r="B7" s="6" t="s">
        <v>140</v>
      </c>
      <c r="C7" s="6">
        <v>7393.4000000000005</v>
      </c>
      <c r="D7" s="6">
        <f>D8</f>
        <v>6924.6</v>
      </c>
      <c r="E7" s="6">
        <v>5523.8</v>
      </c>
      <c r="F7" s="6">
        <v>1400.8</v>
      </c>
      <c r="G7" s="50">
        <v>468.8</v>
      </c>
    </row>
    <row r="8" spans="1:7" ht="14.25">
      <c r="A8" s="6" t="s">
        <v>141</v>
      </c>
      <c r="B8" s="6" t="s">
        <v>142</v>
      </c>
      <c r="C8" s="6">
        <v>6924.6</v>
      </c>
      <c r="D8" s="6">
        <v>6924.6</v>
      </c>
      <c r="E8" s="6">
        <v>5523.8</v>
      </c>
      <c r="F8" s="6">
        <v>1400.8</v>
      </c>
      <c r="G8" s="50"/>
    </row>
    <row r="9" spans="1:7" ht="14.25">
      <c r="A9" s="6" t="s">
        <v>143</v>
      </c>
      <c r="B9" s="6" t="s">
        <v>144</v>
      </c>
      <c r="C9" s="6">
        <v>468.8</v>
      </c>
      <c r="D9" s="6"/>
      <c r="E9" s="6"/>
      <c r="F9" s="6"/>
      <c r="G9" s="50">
        <v>468.8</v>
      </c>
    </row>
    <row r="10" spans="1:7" ht="14.25">
      <c r="A10" s="6" t="s">
        <v>145</v>
      </c>
      <c r="B10" s="6" t="s">
        <v>146</v>
      </c>
      <c r="C10" s="6">
        <v>527.79999999999995</v>
      </c>
      <c r="D10" s="6">
        <v>527.79999999999995</v>
      </c>
      <c r="E10" s="6">
        <v>527.79999999999995</v>
      </c>
      <c r="F10" s="6"/>
      <c r="G10" s="50"/>
    </row>
    <row r="11" spans="1:7" ht="28.5">
      <c r="A11" s="6" t="s">
        <v>147</v>
      </c>
      <c r="B11" s="6" t="s">
        <v>148</v>
      </c>
      <c r="C11" s="6">
        <v>527.79999999999995</v>
      </c>
      <c r="D11" s="6">
        <v>527.79999999999995</v>
      </c>
      <c r="E11" s="6">
        <v>527.79999999999995</v>
      </c>
      <c r="F11" s="6"/>
      <c r="G11" s="50"/>
    </row>
    <row r="12" spans="1:7" ht="28.5">
      <c r="A12" s="6" t="s">
        <v>149</v>
      </c>
      <c r="B12" s="6" t="s">
        <v>150</v>
      </c>
      <c r="C12" s="6">
        <v>351.9</v>
      </c>
      <c r="D12" s="6">
        <v>351.9</v>
      </c>
      <c r="E12" s="6">
        <v>351.9</v>
      </c>
      <c r="F12" s="6"/>
      <c r="G12" s="50"/>
    </row>
    <row r="13" spans="1:7" ht="28.5">
      <c r="A13" s="6" t="s">
        <v>151</v>
      </c>
      <c r="B13" s="6" t="s">
        <v>152</v>
      </c>
      <c r="C13" s="6">
        <v>175.9</v>
      </c>
      <c r="D13" s="6">
        <v>175.9</v>
      </c>
      <c r="E13" s="6">
        <v>175.9</v>
      </c>
      <c r="F13" s="6"/>
      <c r="G13" s="50"/>
    </row>
    <row r="14" spans="1:7" ht="14.25">
      <c r="A14" s="6" t="s">
        <v>153</v>
      </c>
      <c r="B14" s="6" t="s">
        <v>154</v>
      </c>
      <c r="C14" s="6">
        <v>274.89999999999998</v>
      </c>
      <c r="D14" s="6">
        <v>274.89999999999998</v>
      </c>
      <c r="E14" s="6">
        <v>274.89999999999998</v>
      </c>
      <c r="F14" s="6"/>
      <c r="G14" s="50"/>
    </row>
    <row r="15" spans="1:7" ht="14.25">
      <c r="A15" s="6" t="s">
        <v>155</v>
      </c>
      <c r="B15" s="6" t="s">
        <v>156</v>
      </c>
      <c r="C15" s="6">
        <v>274.89999999999998</v>
      </c>
      <c r="D15" s="6">
        <v>274.89999999999998</v>
      </c>
      <c r="E15" s="6">
        <v>274.89999999999998</v>
      </c>
      <c r="F15" s="6"/>
      <c r="G15" s="50"/>
    </row>
    <row r="16" spans="1:7" ht="14.25">
      <c r="A16" s="6" t="s">
        <v>157</v>
      </c>
      <c r="B16" s="6" t="s">
        <v>158</v>
      </c>
      <c r="C16" s="6">
        <v>230.9</v>
      </c>
      <c r="D16" s="6">
        <v>230.9</v>
      </c>
      <c r="E16" s="6">
        <v>230.9</v>
      </c>
      <c r="F16" s="6"/>
      <c r="G16" s="50"/>
    </row>
    <row r="17" spans="1:7" ht="14.25">
      <c r="A17" s="6" t="s">
        <v>159</v>
      </c>
      <c r="B17" s="6" t="s">
        <v>160</v>
      </c>
      <c r="C17" s="6">
        <v>44</v>
      </c>
      <c r="D17" s="6">
        <v>44</v>
      </c>
      <c r="E17" s="6">
        <v>44</v>
      </c>
      <c r="F17" s="6"/>
      <c r="G17" s="50"/>
    </row>
    <row r="18" spans="1:7" ht="14.25">
      <c r="A18" s="28" t="s">
        <v>97</v>
      </c>
      <c r="B18" s="28" t="s">
        <v>49</v>
      </c>
      <c r="C18" s="68">
        <f>C6+C10+C14</f>
        <v>8196.1</v>
      </c>
      <c r="D18" s="68">
        <f>D6+D10+D14</f>
        <v>7727.3</v>
      </c>
      <c r="E18" s="68">
        <f>E6+E10+E14</f>
        <v>6326.5</v>
      </c>
      <c r="F18" s="68">
        <f t="shared" ref="F18:G18" si="0">F6+F10+F14</f>
        <v>1400.8</v>
      </c>
      <c r="G18" s="68">
        <f t="shared" si="0"/>
        <v>468.8</v>
      </c>
    </row>
    <row r="19" spans="1:7" ht="14.25">
      <c r="A19" s="30" t="s">
        <v>56</v>
      </c>
      <c r="B19" s="30"/>
      <c r="C19" s="30"/>
      <c r="D19" s="54"/>
      <c r="E19" s="54"/>
      <c r="F19" s="54"/>
      <c r="G19" s="54"/>
    </row>
  </sheetData>
  <mergeCells count="4">
    <mergeCell ref="A4:A5"/>
    <mergeCell ref="B4:B5"/>
    <mergeCell ref="C4:C5"/>
    <mergeCell ref="G4:G5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topLeftCell="A7" workbookViewId="0">
      <selection activeCell="E18" sqref="E18:E34"/>
    </sheetView>
  </sheetViews>
  <sheetFormatPr defaultRowHeight="13.5"/>
  <cols>
    <col min="1" max="1" width="21.125" customWidth="1"/>
    <col min="2" max="2" width="23.625" customWidth="1"/>
    <col min="3" max="5" width="18.5" customWidth="1"/>
  </cols>
  <sheetData>
    <row r="1" spans="1:7" ht="20.25">
      <c r="A1" s="1" t="s">
        <v>98</v>
      </c>
      <c r="B1" s="1"/>
      <c r="C1" s="2"/>
      <c r="D1" s="2"/>
      <c r="E1" s="2"/>
    </row>
    <row r="2" spans="1:7" ht="27">
      <c r="A2" s="3" t="s">
        <v>99</v>
      </c>
      <c r="B2" s="3"/>
      <c r="C2" s="3"/>
      <c r="D2" s="3"/>
      <c r="E2" s="3"/>
    </row>
    <row r="3" spans="1:7" ht="14.25">
      <c r="A3" s="5"/>
      <c r="B3" s="5"/>
      <c r="C3" s="5"/>
      <c r="D3" s="5"/>
      <c r="E3" s="5" t="s">
        <v>2</v>
      </c>
    </row>
    <row r="4" spans="1:7" ht="14.25">
      <c r="A4" s="74" t="s">
        <v>100</v>
      </c>
      <c r="B4" s="74"/>
      <c r="C4" s="49" t="s">
        <v>101</v>
      </c>
      <c r="D4" s="49"/>
      <c r="E4" s="49"/>
    </row>
    <row r="5" spans="1:7" ht="14.25">
      <c r="A5" s="6" t="s">
        <v>47</v>
      </c>
      <c r="B5" s="6" t="s">
        <v>48</v>
      </c>
      <c r="C5" s="6" t="s">
        <v>89</v>
      </c>
      <c r="D5" s="6" t="s">
        <v>102</v>
      </c>
      <c r="E5" s="6" t="s">
        <v>103</v>
      </c>
    </row>
    <row r="6" spans="1:7" ht="14.25">
      <c r="A6" s="69" t="s">
        <v>161</v>
      </c>
      <c r="B6" s="70" t="s">
        <v>104</v>
      </c>
      <c r="C6" s="9">
        <v>6265.5000000000009</v>
      </c>
      <c r="D6" s="9">
        <f>SUM(D7:D16)</f>
        <v>6265.5000000000009</v>
      </c>
      <c r="E6" s="9">
        <f>SUM(E7:E16)</f>
        <v>0</v>
      </c>
    </row>
    <row r="7" spans="1:7" ht="14.25">
      <c r="A7" s="69" t="s">
        <v>162</v>
      </c>
      <c r="B7" s="70" t="s">
        <v>105</v>
      </c>
      <c r="C7" s="9">
        <v>975</v>
      </c>
      <c r="D7" s="9">
        <v>975</v>
      </c>
      <c r="E7" s="9"/>
      <c r="G7" s="71"/>
    </row>
    <row r="8" spans="1:7" ht="14.25">
      <c r="A8" s="69" t="s">
        <v>163</v>
      </c>
      <c r="B8" s="70" t="s">
        <v>106</v>
      </c>
      <c r="C8" s="9">
        <v>1634</v>
      </c>
      <c r="D8" s="9">
        <v>1634</v>
      </c>
      <c r="E8" s="9"/>
    </row>
    <row r="9" spans="1:7" ht="14.25">
      <c r="A9" s="69" t="s">
        <v>164</v>
      </c>
      <c r="B9" s="70" t="s">
        <v>107</v>
      </c>
      <c r="C9" s="9">
        <v>82</v>
      </c>
      <c r="D9" s="9">
        <v>82</v>
      </c>
      <c r="E9" s="9"/>
    </row>
    <row r="10" spans="1:7" ht="28.5">
      <c r="A10" s="69" t="s">
        <v>165</v>
      </c>
      <c r="B10" s="70" t="s">
        <v>166</v>
      </c>
      <c r="C10" s="9">
        <v>351.9</v>
      </c>
      <c r="D10" s="9">
        <v>351.9</v>
      </c>
      <c r="E10" s="9"/>
    </row>
    <row r="11" spans="1:7" ht="14.25">
      <c r="A11" s="69" t="s">
        <v>167</v>
      </c>
      <c r="B11" s="70" t="s">
        <v>168</v>
      </c>
      <c r="C11" s="9">
        <v>175.9</v>
      </c>
      <c r="D11" s="9">
        <v>175.9</v>
      </c>
      <c r="E11" s="9"/>
    </row>
    <row r="12" spans="1:7" ht="14.25">
      <c r="A12" s="69" t="s">
        <v>169</v>
      </c>
      <c r="B12" s="70" t="s">
        <v>170</v>
      </c>
      <c r="C12" s="9">
        <v>230.9</v>
      </c>
      <c r="D12" s="9">
        <v>230.9</v>
      </c>
      <c r="E12" s="9"/>
    </row>
    <row r="13" spans="1:7" ht="14.25">
      <c r="A13" s="69" t="s">
        <v>171</v>
      </c>
      <c r="B13" s="70" t="s">
        <v>172</v>
      </c>
      <c r="C13" s="9">
        <v>44</v>
      </c>
      <c r="D13" s="9">
        <v>44</v>
      </c>
      <c r="E13" s="9"/>
    </row>
    <row r="14" spans="1:7" ht="14.25">
      <c r="A14" s="69" t="s">
        <v>173</v>
      </c>
      <c r="B14" s="70" t="s">
        <v>174</v>
      </c>
      <c r="C14" s="9">
        <v>17</v>
      </c>
      <c r="D14" s="9">
        <v>17</v>
      </c>
      <c r="E14" s="9"/>
    </row>
    <row r="15" spans="1:7" ht="14.25">
      <c r="A15" s="69" t="s">
        <v>175</v>
      </c>
      <c r="B15" s="70" t="s">
        <v>176</v>
      </c>
      <c r="C15" s="9">
        <v>1650</v>
      </c>
      <c r="D15" s="9">
        <v>1650</v>
      </c>
      <c r="E15" s="9"/>
    </row>
    <row r="16" spans="1:7" ht="14.25">
      <c r="A16" s="69" t="s">
        <v>177</v>
      </c>
      <c r="B16" s="70" t="s">
        <v>178</v>
      </c>
      <c r="C16" s="9">
        <v>1104.8</v>
      </c>
      <c r="D16" s="9">
        <v>1104.8</v>
      </c>
      <c r="E16" s="9"/>
    </row>
    <row r="17" spans="1:5" ht="14.25">
      <c r="A17" s="69" t="s">
        <v>179</v>
      </c>
      <c r="B17" s="70" t="s">
        <v>180</v>
      </c>
      <c r="C17" s="9">
        <v>1370.8000000000002</v>
      </c>
      <c r="D17" s="9"/>
      <c r="E17" s="9">
        <f>SUM(E18:E34)</f>
        <v>1370.8000000000002</v>
      </c>
    </row>
    <row r="18" spans="1:5" ht="14.25">
      <c r="A18" s="69" t="s">
        <v>181</v>
      </c>
      <c r="B18" s="70" t="s">
        <v>182</v>
      </c>
      <c r="C18" s="9">
        <v>80</v>
      </c>
      <c r="D18" s="9"/>
      <c r="E18" s="9">
        <v>80</v>
      </c>
    </row>
    <row r="19" spans="1:5" ht="14.25">
      <c r="A19" s="69" t="s">
        <v>183</v>
      </c>
      <c r="B19" s="70" t="s">
        <v>184</v>
      </c>
      <c r="C19" s="9">
        <v>30</v>
      </c>
      <c r="D19" s="9"/>
      <c r="E19" s="9">
        <v>30</v>
      </c>
    </row>
    <row r="20" spans="1:5" ht="14.25">
      <c r="A20" s="69" t="s">
        <v>185</v>
      </c>
      <c r="B20" s="70" t="s">
        <v>186</v>
      </c>
      <c r="C20" s="9">
        <v>9</v>
      </c>
      <c r="D20" s="9"/>
      <c r="E20" s="9">
        <v>9</v>
      </c>
    </row>
    <row r="21" spans="1:5" ht="14.25">
      <c r="A21" s="69" t="s">
        <v>187</v>
      </c>
      <c r="B21" s="70" t="s">
        <v>188</v>
      </c>
      <c r="C21" s="9">
        <v>85</v>
      </c>
      <c r="D21" s="9"/>
      <c r="E21" s="9">
        <v>85</v>
      </c>
    </row>
    <row r="22" spans="1:5" ht="14.25">
      <c r="A22" s="69" t="s">
        <v>189</v>
      </c>
      <c r="B22" s="70" t="s">
        <v>190</v>
      </c>
      <c r="C22" s="9">
        <v>85.2</v>
      </c>
      <c r="D22" s="9"/>
      <c r="E22" s="9">
        <v>85.2</v>
      </c>
    </row>
    <row r="23" spans="1:5" ht="14.25">
      <c r="A23" s="69" t="s">
        <v>191</v>
      </c>
      <c r="B23" s="70" t="s">
        <v>192</v>
      </c>
      <c r="C23" s="9">
        <v>35</v>
      </c>
      <c r="D23" s="9"/>
      <c r="E23" s="9">
        <v>35</v>
      </c>
    </row>
    <row r="24" spans="1:5" ht="14.25">
      <c r="A24" s="69" t="s">
        <v>193</v>
      </c>
      <c r="B24" s="70" t="s">
        <v>194</v>
      </c>
      <c r="C24" s="9">
        <v>480</v>
      </c>
      <c r="D24" s="9"/>
      <c r="E24" s="9">
        <v>480</v>
      </c>
    </row>
    <row r="25" spans="1:5" ht="14.25">
      <c r="A25" s="69" t="s">
        <v>221</v>
      </c>
      <c r="B25" s="70" t="s">
        <v>222</v>
      </c>
      <c r="C25" s="9">
        <v>15</v>
      </c>
      <c r="D25" s="9"/>
      <c r="E25" s="9">
        <v>15</v>
      </c>
    </row>
    <row r="26" spans="1:5" ht="14.25">
      <c r="A26" s="69" t="s">
        <v>195</v>
      </c>
      <c r="B26" s="70" t="s">
        <v>196</v>
      </c>
      <c r="C26" s="9">
        <v>35</v>
      </c>
      <c r="D26" s="9"/>
      <c r="E26" s="9">
        <v>35</v>
      </c>
    </row>
    <row r="27" spans="1:5" ht="14.25">
      <c r="A27" s="69" t="s">
        <v>197</v>
      </c>
      <c r="B27" s="70" t="s">
        <v>198</v>
      </c>
      <c r="C27" s="9">
        <v>2</v>
      </c>
      <c r="D27" s="9"/>
      <c r="E27" s="9">
        <v>2</v>
      </c>
    </row>
    <row r="28" spans="1:5" ht="14.25">
      <c r="A28" s="69" t="s">
        <v>219</v>
      </c>
      <c r="B28" s="70" t="s">
        <v>220</v>
      </c>
      <c r="C28" s="9">
        <v>0.2</v>
      </c>
      <c r="D28" s="9"/>
      <c r="E28" s="9">
        <v>0.2</v>
      </c>
    </row>
    <row r="29" spans="1:5" ht="14.25">
      <c r="A29" s="69" t="s">
        <v>199</v>
      </c>
      <c r="B29" s="70" t="s">
        <v>200</v>
      </c>
      <c r="C29" s="9">
        <v>2</v>
      </c>
      <c r="D29" s="9"/>
      <c r="E29" s="9">
        <v>2</v>
      </c>
    </row>
    <row r="30" spans="1:5" ht="14.25">
      <c r="A30" s="69" t="s">
        <v>201</v>
      </c>
      <c r="B30" s="70" t="s">
        <v>202</v>
      </c>
      <c r="C30" s="9">
        <v>44.6</v>
      </c>
      <c r="D30" s="9"/>
      <c r="E30" s="9">
        <v>44.6</v>
      </c>
    </row>
    <row r="31" spans="1:5" ht="14.25">
      <c r="A31" s="69" t="s">
        <v>203</v>
      </c>
      <c r="B31" s="70" t="s">
        <v>204</v>
      </c>
      <c r="C31" s="9">
        <v>17</v>
      </c>
      <c r="D31" s="9"/>
      <c r="E31" s="9">
        <v>17</v>
      </c>
    </row>
    <row r="32" spans="1:5" ht="14.25">
      <c r="A32" s="69" t="s">
        <v>205</v>
      </c>
      <c r="B32" s="70" t="s">
        <v>206</v>
      </c>
      <c r="C32" s="9">
        <v>29.8</v>
      </c>
      <c r="D32" s="9"/>
      <c r="E32" s="9">
        <v>29.8</v>
      </c>
    </row>
    <row r="33" spans="1:5" ht="14.25">
      <c r="A33" s="69" t="s">
        <v>207</v>
      </c>
      <c r="B33" s="70" t="s">
        <v>208</v>
      </c>
      <c r="C33" s="9">
        <v>190</v>
      </c>
      <c r="D33" s="9"/>
      <c r="E33" s="9">
        <v>190</v>
      </c>
    </row>
    <row r="34" spans="1:5" ht="14.25">
      <c r="A34" s="69" t="s">
        <v>209</v>
      </c>
      <c r="B34" s="70" t="s">
        <v>210</v>
      </c>
      <c r="C34" s="9">
        <v>231</v>
      </c>
      <c r="D34" s="9"/>
      <c r="E34" s="9">
        <v>231</v>
      </c>
    </row>
    <row r="35" spans="1:5" ht="14.25">
      <c r="A35" s="69" t="s">
        <v>211</v>
      </c>
      <c r="B35" s="70" t="s">
        <v>212</v>
      </c>
      <c r="C35" s="9">
        <v>61</v>
      </c>
      <c r="D35" s="9">
        <v>61</v>
      </c>
      <c r="E35" s="9"/>
    </row>
    <row r="36" spans="1:5" ht="14.25">
      <c r="A36" s="69" t="s">
        <v>213</v>
      </c>
      <c r="B36" s="70" t="s">
        <v>214</v>
      </c>
      <c r="C36" s="9">
        <v>56</v>
      </c>
      <c r="D36" s="9">
        <v>56</v>
      </c>
      <c r="E36" s="9"/>
    </row>
    <row r="37" spans="1:5" ht="14.25">
      <c r="A37" s="69" t="s">
        <v>223</v>
      </c>
      <c r="B37" s="70" t="s">
        <v>224</v>
      </c>
      <c r="C37" s="9">
        <v>5</v>
      </c>
      <c r="D37" s="9">
        <v>5</v>
      </c>
      <c r="E37" s="9"/>
    </row>
    <row r="38" spans="1:5" ht="14.25">
      <c r="A38" s="69" t="s">
        <v>215</v>
      </c>
      <c r="B38" s="70" t="s">
        <v>216</v>
      </c>
      <c r="C38" s="9">
        <v>30</v>
      </c>
      <c r="D38" s="9"/>
      <c r="E38" s="9">
        <v>30</v>
      </c>
    </row>
    <row r="39" spans="1:5" ht="14.25">
      <c r="A39" s="69" t="s">
        <v>217</v>
      </c>
      <c r="B39" s="70" t="s">
        <v>218</v>
      </c>
      <c r="C39" s="9">
        <v>30</v>
      </c>
      <c r="D39" s="9"/>
      <c r="E39" s="9">
        <v>30</v>
      </c>
    </row>
    <row r="40" spans="1:5" ht="14.25">
      <c r="A40" s="16"/>
      <c r="B40" s="28" t="s">
        <v>49</v>
      </c>
      <c r="C40" s="9">
        <f>C6+C17+C35+C38</f>
        <v>7727.3000000000011</v>
      </c>
      <c r="D40" s="9">
        <f>D6+D35</f>
        <v>6326.5000000000009</v>
      </c>
      <c r="E40" s="9">
        <f>E17+E38</f>
        <v>1400.8000000000002</v>
      </c>
    </row>
    <row r="41" spans="1:5" ht="14.25">
      <c r="A41" s="20" t="s">
        <v>108</v>
      </c>
      <c r="B41" s="20"/>
      <c r="C41" s="2"/>
      <c r="D41" s="2"/>
      <c r="E41" s="2"/>
    </row>
  </sheetData>
  <mergeCells count="1">
    <mergeCell ref="A4:B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8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E7" sqref="E7:F7"/>
    </sheetView>
  </sheetViews>
  <sheetFormatPr defaultRowHeight="13.5"/>
  <cols>
    <col min="1" max="1" width="16.25" customWidth="1"/>
    <col min="2" max="6" width="13.5" customWidth="1"/>
  </cols>
  <sheetData>
    <row r="1" spans="1:6" ht="25.5">
      <c r="A1" s="1" t="s">
        <v>113</v>
      </c>
      <c r="B1" s="55"/>
      <c r="C1" s="55"/>
      <c r="D1" s="55"/>
      <c r="E1" s="55"/>
      <c r="F1" s="55"/>
    </row>
    <row r="2" spans="1:6" ht="25.5">
      <c r="A2" s="93" t="s">
        <v>114</v>
      </c>
      <c r="B2" s="93"/>
      <c r="C2" s="93"/>
      <c r="D2" s="93"/>
      <c r="E2" s="93"/>
      <c r="F2" s="93"/>
    </row>
    <row r="3" spans="1:6" ht="25.5">
      <c r="A3" s="56"/>
      <c r="B3" s="56"/>
      <c r="C3" s="56"/>
      <c r="D3" s="56"/>
      <c r="E3" s="56"/>
      <c r="F3" s="56"/>
    </row>
    <row r="4" spans="1:6" ht="19.5">
      <c r="A4" s="57"/>
      <c r="B4" s="57"/>
      <c r="C4" s="57"/>
      <c r="D4" s="57"/>
      <c r="E4" s="57"/>
      <c r="F4" s="58" t="s">
        <v>2</v>
      </c>
    </row>
    <row r="5" spans="1:6" ht="19.5">
      <c r="A5" s="94" t="s">
        <v>115</v>
      </c>
      <c r="B5" s="94" t="s">
        <v>109</v>
      </c>
      <c r="C5" s="95" t="s">
        <v>110</v>
      </c>
      <c r="D5" s="95"/>
      <c r="E5" s="95"/>
      <c r="F5" s="95" t="s">
        <v>111</v>
      </c>
    </row>
    <row r="6" spans="1:6" ht="39">
      <c r="A6" s="94"/>
      <c r="B6" s="94"/>
      <c r="C6" s="59" t="s">
        <v>112</v>
      </c>
      <c r="D6" s="60" t="s">
        <v>116</v>
      </c>
      <c r="E6" s="60" t="s">
        <v>117</v>
      </c>
      <c r="F6" s="95"/>
    </row>
    <row r="7" spans="1:6" ht="19.5">
      <c r="A7" s="59">
        <v>30</v>
      </c>
      <c r="B7" s="59"/>
      <c r="C7" s="59">
        <v>29.8</v>
      </c>
      <c r="D7" s="59"/>
      <c r="E7" s="59">
        <v>29.8</v>
      </c>
      <c r="F7" s="59">
        <v>0.2</v>
      </c>
    </row>
  </sheetData>
  <mergeCells count="5">
    <mergeCell ref="A2:F2"/>
    <mergeCell ref="A5:A6"/>
    <mergeCell ref="B5:B6"/>
    <mergeCell ref="C5:E5"/>
    <mergeCell ref="F5:F6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B6" sqref="B6"/>
    </sheetView>
  </sheetViews>
  <sheetFormatPr defaultRowHeight="13.5"/>
  <cols>
    <col min="1" max="1" width="14.125" customWidth="1"/>
    <col min="2" max="2" width="23.375" customWidth="1"/>
    <col min="3" max="5" width="14.5" customWidth="1"/>
  </cols>
  <sheetData>
    <row r="1" spans="1:5" ht="20.25">
      <c r="A1" s="1" t="s">
        <v>118</v>
      </c>
      <c r="B1" s="1"/>
      <c r="C1" s="48"/>
      <c r="D1" s="48"/>
      <c r="E1" s="48"/>
    </row>
    <row r="2" spans="1:5" ht="27">
      <c r="A2" s="3" t="s">
        <v>119</v>
      </c>
      <c r="B2" s="3"/>
      <c r="C2" s="3"/>
      <c r="D2" s="3"/>
      <c r="E2" s="3"/>
    </row>
    <row r="3" spans="1:5" ht="14.25">
      <c r="A3" s="5"/>
      <c r="B3" s="5"/>
      <c r="C3" s="5"/>
      <c r="D3" s="5"/>
      <c r="E3" s="5" t="s">
        <v>2</v>
      </c>
    </row>
    <row r="4" spans="1:5" ht="14.25">
      <c r="A4" s="74" t="s">
        <v>47</v>
      </c>
      <c r="B4" s="74" t="s">
        <v>48</v>
      </c>
      <c r="C4" s="49" t="s">
        <v>120</v>
      </c>
      <c r="D4" s="49"/>
      <c r="E4" s="49"/>
    </row>
    <row r="5" spans="1:5" ht="14.25">
      <c r="A5" s="83"/>
      <c r="B5" s="83"/>
      <c r="C5" s="6" t="s">
        <v>89</v>
      </c>
      <c r="D5" s="6" t="s">
        <v>50</v>
      </c>
      <c r="E5" s="6" t="s">
        <v>51</v>
      </c>
    </row>
    <row r="6" spans="1:5" ht="14.25">
      <c r="A6" s="52"/>
      <c r="B6" s="52"/>
      <c r="C6" s="61"/>
      <c r="D6" s="9"/>
      <c r="E6" s="9"/>
    </row>
    <row r="7" spans="1:5" ht="14.25">
      <c r="A7" s="51"/>
      <c r="B7" s="51"/>
      <c r="C7" s="61"/>
      <c r="D7" s="9"/>
      <c r="E7" s="9"/>
    </row>
    <row r="8" spans="1:5" ht="14.25">
      <c r="A8" s="53"/>
      <c r="B8" s="53"/>
      <c r="C8" s="61"/>
      <c r="D8" s="9"/>
      <c r="E8" s="9"/>
    </row>
    <row r="9" spans="1:5" ht="14.25">
      <c r="A9" s="28"/>
      <c r="B9" s="28"/>
      <c r="C9" s="61"/>
      <c r="D9" s="9"/>
      <c r="E9" s="9"/>
    </row>
    <row r="10" spans="1:5" ht="14.25">
      <c r="A10" s="16"/>
      <c r="B10" s="16"/>
      <c r="C10" s="61"/>
      <c r="D10" s="9"/>
      <c r="E10" s="9"/>
    </row>
    <row r="11" spans="1:5" ht="14.25">
      <c r="A11" s="51"/>
      <c r="B11" s="51"/>
      <c r="C11" s="61"/>
      <c r="D11" s="9"/>
      <c r="E11" s="9"/>
    </row>
    <row r="12" spans="1:5" ht="14.25">
      <c r="A12" s="53"/>
      <c r="B12" s="53"/>
      <c r="C12" s="61"/>
      <c r="D12" s="9"/>
      <c r="E12" s="9"/>
    </row>
    <row r="13" spans="1:5" ht="14.25">
      <c r="A13" s="28"/>
      <c r="B13" s="28"/>
      <c r="C13" s="61"/>
      <c r="D13" s="9"/>
      <c r="E13" s="9"/>
    </row>
    <row r="14" spans="1:5" ht="14.25">
      <c r="A14" s="28"/>
      <c r="B14" s="28"/>
      <c r="C14" s="61"/>
      <c r="D14" s="9"/>
      <c r="E14" s="9"/>
    </row>
    <row r="15" spans="1:5" ht="14.25">
      <c r="A15" s="28"/>
      <c r="B15" s="28" t="s">
        <v>121</v>
      </c>
      <c r="C15" s="61"/>
      <c r="D15" s="9"/>
      <c r="E15" s="9"/>
    </row>
    <row r="16" spans="1:5" ht="14.25">
      <c r="A16" s="20" t="s">
        <v>56</v>
      </c>
      <c r="B16" s="20"/>
      <c r="C16" s="48"/>
      <c r="D16" s="48"/>
      <c r="E16" s="48"/>
    </row>
  </sheetData>
  <mergeCells count="2">
    <mergeCell ref="A4:A5"/>
    <mergeCell ref="B4:B5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B19" sqref="B19"/>
    </sheetView>
  </sheetViews>
  <sheetFormatPr defaultRowHeight="13.5"/>
  <cols>
    <col min="1" max="1" width="14.125" customWidth="1"/>
    <col min="2" max="2" width="23.375" customWidth="1"/>
    <col min="3" max="5" width="14.5" customWidth="1"/>
  </cols>
  <sheetData>
    <row r="1" spans="1:5" ht="20.25">
      <c r="A1" s="1" t="s">
        <v>122</v>
      </c>
      <c r="B1" s="1"/>
      <c r="C1" s="48"/>
      <c r="D1" s="48"/>
      <c r="E1" s="48"/>
    </row>
    <row r="2" spans="1:5" ht="27">
      <c r="A2" s="3" t="s">
        <v>123</v>
      </c>
      <c r="B2" s="3"/>
      <c r="C2" s="3"/>
      <c r="D2" s="3"/>
      <c r="E2" s="3"/>
    </row>
    <row r="3" spans="1:5" ht="14.25">
      <c r="A3" s="5"/>
      <c r="B3" s="5"/>
      <c r="C3" s="5"/>
      <c r="D3" s="5"/>
      <c r="E3" s="5" t="s">
        <v>2</v>
      </c>
    </row>
    <row r="4" spans="1:5" ht="14.25">
      <c r="A4" s="74" t="s">
        <v>47</v>
      </c>
      <c r="B4" s="74" t="s">
        <v>48</v>
      </c>
      <c r="C4" s="49" t="s">
        <v>124</v>
      </c>
      <c r="D4" s="49"/>
      <c r="E4" s="49"/>
    </row>
    <row r="5" spans="1:5" ht="14.25">
      <c r="A5" s="83"/>
      <c r="B5" s="83"/>
      <c r="C5" s="6" t="s">
        <v>89</v>
      </c>
      <c r="D5" s="6" t="s">
        <v>50</v>
      </c>
      <c r="E5" s="6" t="s">
        <v>51</v>
      </c>
    </row>
    <row r="6" spans="1:5" ht="14.25">
      <c r="A6" s="52"/>
      <c r="B6" s="52"/>
      <c r="C6" s="61"/>
      <c r="D6" s="9"/>
      <c r="E6" s="9"/>
    </row>
    <row r="7" spans="1:5" ht="14.25">
      <c r="A7" s="51"/>
      <c r="B7" s="51"/>
      <c r="C7" s="61"/>
      <c r="D7" s="9"/>
      <c r="E7" s="9"/>
    </row>
    <row r="8" spans="1:5" ht="14.25">
      <c r="A8" s="53"/>
      <c r="B8" s="53"/>
      <c r="C8" s="61"/>
      <c r="D8" s="9"/>
      <c r="E8" s="9"/>
    </row>
    <row r="9" spans="1:5" ht="14.25">
      <c r="A9" s="28"/>
      <c r="B9" s="28"/>
      <c r="C9" s="61"/>
      <c r="D9" s="9"/>
      <c r="E9" s="9"/>
    </row>
    <row r="10" spans="1:5" ht="14.25">
      <c r="A10" s="16"/>
      <c r="B10" s="16"/>
      <c r="C10" s="61"/>
      <c r="D10" s="9"/>
      <c r="E10" s="9"/>
    </row>
    <row r="11" spans="1:5" ht="14.25">
      <c r="A11" s="51"/>
      <c r="B11" s="51"/>
      <c r="C11" s="61"/>
      <c r="D11" s="9"/>
      <c r="E11" s="9"/>
    </row>
    <row r="12" spans="1:5" ht="14.25">
      <c r="A12" s="53"/>
      <c r="B12" s="53"/>
      <c r="C12" s="61"/>
      <c r="D12" s="9"/>
      <c r="E12" s="9"/>
    </row>
    <row r="13" spans="1:5" ht="14.25">
      <c r="A13" s="28"/>
      <c r="B13" s="28"/>
      <c r="C13" s="61"/>
      <c r="D13" s="9"/>
      <c r="E13" s="9"/>
    </row>
    <row r="14" spans="1:5" ht="14.25">
      <c r="A14" s="28"/>
      <c r="B14" s="28"/>
      <c r="C14" s="61"/>
      <c r="D14" s="9"/>
      <c r="E14" s="9"/>
    </row>
    <row r="15" spans="1:5" ht="14.25">
      <c r="A15" s="28"/>
      <c r="B15" s="28" t="s">
        <v>121</v>
      </c>
      <c r="C15" s="61"/>
      <c r="D15" s="9"/>
      <c r="E15" s="9"/>
    </row>
    <row r="16" spans="1:5" ht="14.25">
      <c r="A16" s="20" t="s">
        <v>56</v>
      </c>
      <c r="B16" s="20"/>
      <c r="C16" s="48"/>
      <c r="D16" s="48"/>
      <c r="E16" s="48"/>
    </row>
  </sheetData>
  <mergeCells count="2">
    <mergeCell ref="A4:A5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2022-03-16T11:14:21Z</dcterms:modified>
</cp:coreProperties>
</file>