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LL\AppData\Local\Temp\Rar$DIa0.147\"/>
    </mc:Choice>
  </mc:AlternateContent>
  <bookViews>
    <workbookView xWindow="0" yWindow="0" windowWidth="19335" windowHeight="9945" tabRatio="761" firstSheet="1" activeTab="3"/>
  </bookViews>
  <sheets>
    <sheet name="WTFQPVQ" sheetId="5" state="veryHidden" r:id="rId1"/>
    <sheet name="附件2" sheetId="1" r:id="rId2"/>
    <sheet name="附件3" sheetId="6" r:id="rId3"/>
    <sheet name="附件4" sheetId="7" r:id="rId4"/>
    <sheet name="附件5" sheetId="10" r:id="rId5"/>
    <sheet name="附件6" sheetId="2" r:id="rId6"/>
    <sheet name="附件7" sheetId="3" r:id="rId7"/>
    <sheet name="附件8" sheetId="11" r:id="rId8"/>
    <sheet name="附件10" sheetId="4" r:id="rId9"/>
  </sheets>
  <definedNames>
    <definedName name="_xlnm.Print_Area" localSheetId="3">附件4!$A$1:$H$13</definedName>
  </definedNames>
  <calcPr calcId="162913"/>
</workbook>
</file>

<file path=xl/calcChain.xml><?xml version="1.0" encoding="utf-8"?>
<calcChain xmlns="http://schemas.openxmlformats.org/spreadsheetml/2006/main">
  <c r="C7" i="4" l="1"/>
  <c r="A7" i="4" s="1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D33" i="3"/>
  <c r="D6" i="3" s="1"/>
  <c r="C33" i="3"/>
  <c r="B33" i="3" s="1"/>
  <c r="B32" i="3"/>
  <c r="B31" i="3"/>
  <c r="B30" i="3"/>
  <c r="B29" i="3"/>
  <c r="B28" i="3"/>
  <c r="B27" i="3"/>
  <c r="B26" i="3"/>
  <c r="B25" i="3"/>
  <c r="B24" i="3"/>
  <c r="B23" i="3"/>
  <c r="B22" i="3"/>
  <c r="D21" i="3"/>
  <c r="C21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D7" i="3"/>
  <c r="C7" i="3"/>
  <c r="B7" i="3"/>
  <c r="B6" i="3" s="1"/>
  <c r="B18" i="2"/>
  <c r="B17" i="2"/>
  <c r="D16" i="2"/>
  <c r="C16" i="2"/>
  <c r="B16" i="2"/>
  <c r="B15" i="2" s="1"/>
  <c r="D15" i="2"/>
  <c r="C15" i="2"/>
  <c r="B14" i="2"/>
  <c r="B13" i="2" s="1"/>
  <c r="B12" i="2" s="1"/>
  <c r="D13" i="2"/>
  <c r="C13" i="2"/>
  <c r="D12" i="2"/>
  <c r="C12" i="2"/>
  <c r="B11" i="2"/>
  <c r="B10" i="2"/>
  <c r="B9" i="2"/>
  <c r="D8" i="2"/>
  <c r="C8" i="2"/>
  <c r="B8" i="2"/>
  <c r="B7" i="2" s="1"/>
  <c r="D7" i="2"/>
  <c r="C7" i="2"/>
  <c r="D6" i="2"/>
  <c r="C6" i="2"/>
  <c r="B31" i="10"/>
  <c r="D26" i="10"/>
  <c r="D31" i="10" s="1"/>
  <c r="B26" i="10"/>
  <c r="B13" i="7"/>
  <c r="B12" i="7"/>
  <c r="B11" i="7"/>
  <c r="B10" i="7"/>
  <c r="B9" i="7"/>
  <c r="B8" i="7"/>
  <c r="B7" i="7" s="1"/>
  <c r="H7" i="7"/>
  <c r="G7" i="7"/>
  <c r="F7" i="7"/>
  <c r="E7" i="7"/>
  <c r="D7" i="7"/>
  <c r="C7" i="7"/>
  <c r="I8" i="6"/>
  <c r="A8" i="6" s="1"/>
  <c r="D31" i="1"/>
  <c r="B31" i="1"/>
  <c r="D26" i="1"/>
  <c r="B26" i="1"/>
  <c r="B6" i="2" l="1"/>
  <c r="C6" i="3"/>
</calcChain>
</file>

<file path=xl/sharedStrings.xml><?xml version="1.0" encoding="utf-8"?>
<sst xmlns="http://schemas.openxmlformats.org/spreadsheetml/2006/main" count="234" uniqueCount="176">
  <si>
    <t>附件2</t>
  </si>
  <si>
    <t>天津市河北区人民法院2019年部门收支总体情况表</t>
  </si>
  <si>
    <t>单位：万元</t>
  </si>
  <si>
    <t xml:space="preserve">收               入 </t>
  </si>
  <si>
    <t>支               出</t>
  </si>
  <si>
    <t>项         目</t>
  </si>
  <si>
    <t>预算资金</t>
  </si>
  <si>
    <t>一、财政拨款</t>
  </si>
  <si>
    <t>一、一般公共服务支出</t>
  </si>
  <si>
    <t>二、事业收入</t>
  </si>
  <si>
    <t>二、公共安全支出</t>
  </si>
  <si>
    <t>三、上级补助收入</t>
  </si>
  <si>
    <t>三、教育支出</t>
  </si>
  <si>
    <t>四、附属单位上缴收入</t>
  </si>
  <si>
    <t>四、科学技术支出</t>
  </si>
  <si>
    <t>五、经营收入</t>
  </si>
  <si>
    <t>五、文化旅游体育与传媒支出</t>
  </si>
  <si>
    <t>六、其他收入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</si>
  <si>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</si>
  <si>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</si>
  <si>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</si>
  <si>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</si>
  <si>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</si>
  <si>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</si>
  <si>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</si>
  <si>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</si>
  <si>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</si>
  <si>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</si>
  <si>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</si>
  <si>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</si>
  <si>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</si>
  <si>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</si>
  <si>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</si>
  <si>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本  年  收  入  合  计</t>
  </si>
  <si>
    <t xml:space="preserve"> 本  年  支  出  合  计</t>
  </si>
  <si>
    <t>七、用事业基金弥补收支差额</t>
  </si>
  <si>
    <t>二十一、结转下年</t>
  </si>
  <si>
    <t>八、上年结转和结余</t>
  </si>
  <si>
    <t xml:space="preserve">     其中：财政拨款结转和结余</t>
  </si>
  <si>
    <t xml:space="preserve">           其他结转和结余</t>
  </si>
  <si>
    <t>收     入     总      计</t>
  </si>
  <si>
    <t>支　   出　   总   　计</t>
  </si>
  <si>
    <t>注：各部门预算草案中未填列资金的收入、支出栏次不显示。</t>
  </si>
  <si>
    <t>附件3</t>
  </si>
  <si>
    <t>天津市河北区人民法院2019年部门收入总体情况表</t>
  </si>
  <si>
    <t>总计</t>
  </si>
  <si>
    <t>财政拨款</t>
  </si>
  <si>
    <t xml:space="preserve">事业收入               </t>
  </si>
  <si>
    <t>上级补助收入</t>
  </si>
  <si>
    <t>附属单位上缴收入</t>
  </si>
  <si>
    <t>经营             收入</t>
  </si>
  <si>
    <t>其他             收入</t>
  </si>
  <si>
    <t>用事业基金弥补收支差额</t>
  </si>
  <si>
    <t>上年结转和结余</t>
  </si>
  <si>
    <t>小计</t>
  </si>
  <si>
    <t>财政拨款结转和结余</t>
  </si>
  <si>
    <t>其他结转和结余</t>
  </si>
  <si>
    <t>附件4</t>
  </si>
  <si>
    <t>天津市河北区人民法院2019年部门支出总体情况表</t>
  </si>
  <si>
    <t>功能科目</t>
  </si>
  <si>
    <t>总 计</t>
  </si>
  <si>
    <t>基本    支出</t>
  </si>
  <si>
    <t>项目   支出</t>
  </si>
  <si>
    <t>经营   支出</t>
  </si>
  <si>
    <t>上缴上级支出</t>
  </si>
  <si>
    <t>对附属单位补助支出</t>
  </si>
  <si>
    <t>其他  支出</t>
  </si>
  <si>
    <r>
      <rPr>
        <sz val="12"/>
        <rFont val="宋体"/>
        <family val="3"/>
        <charset val="134"/>
      </rP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</si>
  <si>
    <t>公共安全支出</t>
  </si>
  <si>
    <t>社会保障和就业支出</t>
  </si>
  <si>
    <t>卫生健康支出</t>
  </si>
  <si>
    <t>附件5</t>
  </si>
  <si>
    <t>天津市河北区人民法院2019年财政拨款收支总体情况表</t>
  </si>
  <si>
    <t>一、一般公共预算拨款</t>
  </si>
  <si>
    <t>二、政府性基金预算拨款</t>
  </si>
  <si>
    <t>三、国有资本经营预算拨款</t>
  </si>
  <si>
    <t>四、上年财政拨款结转和结余</t>
  </si>
  <si>
    <t>一般公共预算结转和结余</t>
  </si>
  <si>
    <t>政府性基金预算结转和结余</t>
  </si>
  <si>
    <t>国有资本经营预算结转和结余</t>
  </si>
  <si>
    <t>附件6</t>
  </si>
  <si>
    <t>天津市河北区人民法院2019年一般公共预算支出情况表</t>
  </si>
  <si>
    <t>项        目</t>
  </si>
  <si>
    <t>预  算  资  金</t>
  </si>
  <si>
    <t>备    注</t>
  </si>
  <si>
    <t>合   计</t>
  </si>
  <si>
    <t>基本支出</t>
  </si>
  <si>
    <t>项目支出</t>
  </si>
  <si>
    <t>法院</t>
  </si>
  <si>
    <t>行政运行</t>
  </si>
  <si>
    <t>案件审判</t>
  </si>
  <si>
    <t>其他法院支出</t>
  </si>
  <si>
    <t>行政事业单位离退休</t>
  </si>
  <si>
    <t>机关事业单位基本养老保险缴费支出</t>
  </si>
  <si>
    <t>行政事业单位医疗</t>
  </si>
  <si>
    <t>行政单位医疗</t>
  </si>
  <si>
    <t>公务员医疗补助</t>
  </si>
  <si>
    <t>注：本表按支出功能分类填列，明细到类、款、项三级科目。</t>
  </si>
  <si>
    <t>附件7</t>
  </si>
  <si>
    <t>天津市河北区人民法院2019年一般公共预算基本支出情况表</t>
  </si>
  <si>
    <t>人员经费</t>
  </si>
  <si>
    <t>公用经费</t>
  </si>
  <si>
    <t>工资福利支出</t>
  </si>
  <si>
    <t xml:space="preserve">  基本工资</t>
  </si>
  <si>
    <t xml:space="preserve">  津贴补贴</t>
  </si>
  <si>
    <t xml:space="preserve">  奖金</t>
  </si>
  <si>
    <t xml:space="preserve">  伙食补助费</t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</si>
  <si>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绩效工资</t>
    </r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</si>
  <si>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</si>
  <si>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</si>
  <si>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</si>
  <si>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</si>
  <si>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</si>
  <si>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</si>
  <si>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医疗费</t>
  </si>
  <si>
    <t xml:space="preserve">  其他工资福利支出</t>
  </si>
  <si>
    <t>对个人和家庭的补助支出</t>
  </si>
  <si>
    <t xml:space="preserve">  离休费</t>
  </si>
  <si>
    <t xml:space="preserve">  退休费</t>
  </si>
  <si>
    <t xml:space="preserve">  退职费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</si>
  <si>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</si>
  <si>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</si>
  <si>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</si>
  <si>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</si>
  <si>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</si>
  <si>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</si>
  <si>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</si>
  <si>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</si>
  <si>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商品和服务支出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</si>
  <si>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</si>
  <si>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</si>
  <si>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</si>
  <si>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</si>
  <si>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</si>
  <si>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</si>
  <si>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</si>
  <si>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</si>
  <si>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</si>
  <si>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</si>
  <si>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因公出境费</t>
    </r>
  </si>
  <si>
    <t xml:space="preserve">  维修费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</si>
  <si>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</si>
  <si>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</si>
  <si>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</si>
  <si>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</si>
  <si>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</si>
  <si>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被装购置费</t>
    </r>
  </si>
  <si>
    <t xml:space="preserve">  专用燃料费</t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</si>
  <si>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劳务费</t>
    </r>
  </si>
  <si>
    <t xml:space="preserve">  委托业务费</t>
  </si>
  <si>
    <t xml:space="preserve">  工会经费</t>
  </si>
  <si>
    <t xml:space="preserve">  福利费</t>
  </si>
  <si>
    <t xml:space="preserve">  税金及附加费用</t>
  </si>
  <si>
    <t xml:space="preserve">  其他交通费用</t>
  </si>
  <si>
    <t xml:space="preserve">  其他商品和服务支出</t>
  </si>
  <si>
    <t>注：本表按部门预算支出经济分类填列，明细到类、款两级科目。</t>
  </si>
  <si>
    <t>附件8</t>
  </si>
  <si>
    <t>天津市河北区人民法院2019年政府性基金预算支出情况表</t>
  </si>
  <si>
    <t>××类（如：城乡社区支出）</t>
  </si>
  <si>
    <t>××款（如：国有土地使用权出让收入及对应专项债务收入安排的支出）</t>
  </si>
  <si>
    <t>××项（如：城市建设支出）</t>
  </si>
  <si>
    <t>……</t>
  </si>
  <si>
    <t>××类</t>
  </si>
  <si>
    <t>××款</t>
  </si>
  <si>
    <t>××项</t>
  </si>
  <si>
    <t>附件10</t>
  </si>
  <si>
    <t>天津市河北区人民法院2019年一般公共预算“三公”经费支出情况表</t>
  </si>
  <si>
    <t>合  计</t>
  </si>
  <si>
    <t>因公出国（境）费</t>
  </si>
  <si>
    <t>公务用车购置及运行费</t>
  </si>
  <si>
    <t>公务接待费</t>
  </si>
  <si>
    <t>小  计</t>
  </si>
  <si>
    <t>公务用车       购置费</t>
  </si>
  <si>
    <t>公务用车       运行费</t>
  </si>
  <si>
    <t>备注：上述数据为当年一般公共预算拨款安排的“三公”经费。</t>
  </si>
  <si>
    <t xml:space="preserve"> </t>
    <phoneticPr fontId="6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</si>
</sst>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 * #,##0_ ;_ * \-#,##0_ ;_ * &quot;-&quot;_ ;_ @_ "/>
    <numFmt numFmtId="43" formatCode="_ * #,##0.00_ ;_ * \-#,##0.00_ ;_ * &quot;-&quot;??_ ;_ @_ "/>
    <numFmt numFmtId="178" formatCode="#,##0;\(#,##0\)"/>
    <numFmt numFmtId="179" formatCode="_-&quot;$&quot;* #,##0_-;\-&quot;$&quot;* #,##0_-;_-&quot;$&quot;* &quot;-&quot;_-;_-@_-"/>
    <numFmt numFmtId="180" formatCode="_-* #,##0&quot;$&quot;_-;\-* #,##0&quot;$&quot;_-;_-* &quot;-&quot;&quot;$&quot;_-;_-@_-"/>
    <numFmt numFmtId="181" formatCode="_(&quot;$&quot;* #,##0.00_);_(&quot;$&quot;* \(#,##0.00\);_(&quot;$&quot;* &quot;-&quot;??_);_(@_)"/>
    <numFmt numFmtId="182" formatCode="#,##0;\-#,##0;&quot;-&quot;"/>
    <numFmt numFmtId="183" formatCode="\$#,##0.00;\(\$#,##0.00\)"/>
    <numFmt numFmtId="184" formatCode="\$#,##0;\(\$#,##0\)"/>
    <numFmt numFmtId="185" formatCode="yyyy&quot;年&quot;m&quot;月&quot;d&quot;日&quot;;@"/>
    <numFmt numFmtId="186" formatCode="* #,##0.00;* \-#,##0.00;* &quot;&quot;??;@"/>
    <numFmt numFmtId="187" formatCode="_-* #,##0_$_-;\-* #,##0_$_-;_-* &quot;-&quot;_$_-;_-@_-"/>
    <numFmt numFmtId="188" formatCode="00"/>
    <numFmt numFmtId="189" formatCode="_-* #,##0.00_$_-;\-* #,##0.00_$_-;_-* &quot;-&quot;??_$_-;_-@_-"/>
    <numFmt numFmtId="190" formatCode="0.0"/>
    <numFmt numFmtId="191" formatCode="_-* #,##0.00&quot;$&quot;_-;\-* #,##0.00&quot;$&quot;_-;_-* &quot;-&quot;??&quot;$&quot;_-;_-@_-"/>
    <numFmt numFmtId="192" formatCode="0;_琀"/>
    <numFmt numFmtId="193" formatCode=";;"/>
    <numFmt numFmtId="194" formatCode="#,##0.0"/>
    <numFmt numFmtId="195" formatCode="#,##0.0000"/>
    <numFmt numFmtId="196" formatCode="#,##0.0_ "/>
  </numFmts>
  <fonts count="65">
    <font>
      <sz val="9"/>
      <name val="宋体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15"/>
      <name val="宋体"/>
      <family val="3"/>
      <charset val="134"/>
    </font>
    <font>
      <sz val="22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b/>
      <sz val="11"/>
      <color indexed="9"/>
      <name val="宋体"/>
      <family val="3"/>
      <charset val="134"/>
    </font>
    <font>
      <sz val="9"/>
      <color indexed="20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21"/>
      <name val="楷体_GB2312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name val="Arial"/>
      <family val="2"/>
    </font>
    <font>
      <sz val="8"/>
      <name val="Arial"/>
      <family val="2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1"/>
      <color indexed="42"/>
      <name val="宋体"/>
      <family val="3"/>
      <charset val="134"/>
    </font>
    <font>
      <b/>
      <sz val="18"/>
      <name val="Arial"/>
      <family val="2"/>
    </font>
    <font>
      <b/>
      <sz val="11"/>
      <color indexed="56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0"/>
      <name val="MS Sans Serif"/>
      <family val="1"/>
    </font>
    <font>
      <i/>
      <sz val="11"/>
      <color indexed="23"/>
      <name val="宋体"/>
      <family val="3"/>
      <charset val="134"/>
    </font>
    <font>
      <sz val="10"/>
      <name val="Arial"/>
      <family val="2"/>
    </font>
    <font>
      <b/>
      <sz val="11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i/>
      <sz val="16"/>
      <name val="Helv"/>
      <family val="2"/>
    </font>
    <font>
      <b/>
      <sz val="11"/>
      <color indexed="62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sz val="10.5"/>
      <color indexed="20"/>
      <name val="宋体"/>
      <family val="3"/>
      <charset val="134"/>
    </font>
    <font>
      <sz val="12"/>
      <color indexed="17"/>
      <name val="楷体_GB2312"/>
      <family val="3"/>
      <charset val="134"/>
    </font>
    <font>
      <sz val="11"/>
      <color indexed="60"/>
      <name val="宋体"/>
      <family val="3"/>
      <charset val="134"/>
    </font>
    <font>
      <b/>
      <sz val="12"/>
      <name val="Arial"/>
      <family val="2"/>
    </font>
    <font>
      <sz val="10"/>
      <name val="Times New Roman"/>
      <family val="1"/>
    </font>
    <font>
      <sz val="10.5"/>
      <color indexed="17"/>
      <name val="宋体"/>
      <family val="3"/>
      <charset val="134"/>
    </font>
    <font>
      <b/>
      <sz val="10"/>
      <name val="Arial"/>
      <family val="2"/>
    </font>
    <font>
      <sz val="7"/>
      <name val="Small Fonts"/>
      <charset val="134"/>
    </font>
    <font>
      <b/>
      <sz val="15"/>
      <color indexed="62"/>
      <name val="宋体"/>
      <family val="3"/>
      <charset val="134"/>
    </font>
    <font>
      <sz val="12"/>
      <name val="Helv"/>
      <family val="2"/>
    </font>
    <font>
      <sz val="12"/>
      <color indexed="17"/>
      <name val="宋体"/>
      <family val="3"/>
      <charset val="134"/>
    </font>
    <font>
      <sz val="11"/>
      <name val="ＭＳ Ｐゴシック"/>
      <charset val="134"/>
    </font>
    <font>
      <sz val="12"/>
      <name val="官帕眉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9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2"/>
      <name val="바탕체"/>
      <charset val="134"/>
    </font>
    <font>
      <sz val="9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2"/>
        <bgColor indexed="52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53"/>
        <bgColor indexed="53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43"/>
        <bgColor indexed="43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49"/>
      </bottom>
      <diagonal/>
    </border>
  </borders>
  <cellStyleXfs count="782">
    <xf numFmtId="0" fontId="0" fillId="0" borderId="0"/>
    <xf numFmtId="0" fontId="1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/>
    <xf numFmtId="0" fontId="19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37" fillId="0" borderId="0"/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6" borderId="10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179" fontId="37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7" fillId="0" borderId="0"/>
    <xf numFmtId="0" fontId="10" fillId="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0" fillId="0" borderId="0"/>
    <xf numFmtId="0" fontId="34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" fillId="0" borderId="0"/>
    <xf numFmtId="0" fontId="19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43" fontId="37" fillId="0" borderId="0" applyFont="0" applyFill="0" applyBorder="0" applyAlignment="0" applyProtection="0"/>
    <xf numFmtId="0" fontId="28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64" fillId="0" borderId="0"/>
    <xf numFmtId="0" fontId="3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1" fillId="25" borderId="0" applyNumberFormat="0" applyBorder="0" applyAlignment="0" applyProtection="0"/>
    <xf numFmtId="0" fontId="8" fillId="3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1" fillId="19" borderId="0" applyNumberFormat="0" applyBorder="0" applyAlignment="0" applyProtection="0"/>
    <xf numFmtId="0" fontId="21" fillId="26" borderId="0" applyNumberFormat="0" applyBorder="0" applyAlignment="0" applyProtection="0"/>
    <xf numFmtId="0" fontId="8" fillId="11" borderId="0" applyNumberFormat="0" applyBorder="0" applyAlignment="0" applyProtection="0"/>
    <xf numFmtId="0" fontId="21" fillId="29" borderId="0" applyNumberFormat="0" applyBorder="0" applyAlignment="0" applyProtection="0"/>
    <xf numFmtId="0" fontId="21" fillId="39" borderId="0" applyNumberFormat="0" applyBorder="0" applyAlignment="0" applyProtection="0"/>
    <xf numFmtId="0" fontId="8" fillId="11" borderId="0" applyNumberFormat="0" applyBorder="0" applyAlignment="0" applyProtection="0"/>
    <xf numFmtId="0" fontId="5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/>
    <xf numFmtId="0" fontId="21" fillId="15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/>
    <xf numFmtId="0" fontId="21" fillId="19" borderId="0" applyNumberFormat="0" applyBorder="0" applyAlignment="0" applyProtection="0"/>
    <xf numFmtId="0" fontId="10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1" fillId="17" borderId="0" applyNumberFormat="0" applyBorder="0" applyAlignment="0" applyProtection="0"/>
    <xf numFmtId="0" fontId="24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/>
    <xf numFmtId="0" fontId="24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/>
    <xf numFmtId="0" fontId="1" fillId="0" borderId="0">
      <alignment vertical="center"/>
    </xf>
    <xf numFmtId="0" fontId="21" fillId="18" borderId="0" applyNumberFormat="0" applyBorder="0" applyAlignment="0" applyProtection="0"/>
    <xf numFmtId="0" fontId="10" fillId="5" borderId="0" applyNumberFormat="0" applyBorder="0" applyAlignment="0" applyProtection="0">
      <alignment vertical="center"/>
    </xf>
    <xf numFmtId="0" fontId="21" fillId="40" borderId="0" applyNumberFormat="0" applyBorder="0" applyAlignment="0" applyProtection="0"/>
    <xf numFmtId="0" fontId="8" fillId="11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/>
    <xf numFmtId="0" fontId="21" fillId="34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1" fillId="20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182" fontId="43" fillId="0" borderId="0" applyFill="0" applyBorder="0" applyAlignment="0"/>
    <xf numFmtId="0" fontId="33" fillId="12" borderId="0" applyNumberFormat="0" applyBorder="0" applyAlignment="0" applyProtection="0"/>
    <xf numFmtId="0" fontId="16" fillId="13" borderId="10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4" borderId="9" applyNumberFormat="0" applyAlignment="0" applyProtection="0">
      <alignment vertical="center"/>
    </xf>
    <xf numFmtId="0" fontId="35" fillId="0" borderId="0" applyProtection="0">
      <alignment vertical="center"/>
    </xf>
    <xf numFmtId="41" fontId="37" fillId="0" borderId="0" applyFont="0" applyFill="0" applyBorder="0" applyAlignment="0" applyProtection="0"/>
    <xf numFmtId="0" fontId="55" fillId="0" borderId="0" applyFont="0" applyFill="0" applyBorder="0" applyAlignment="0" applyProtection="0"/>
    <xf numFmtId="178" fontId="48" fillId="0" borderId="0"/>
    <xf numFmtId="181" fontId="37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" fillId="0" borderId="0"/>
    <xf numFmtId="183" fontId="48" fillId="0" borderId="0"/>
    <xf numFmtId="0" fontId="10" fillId="3" borderId="0" applyNumberFormat="0" applyBorder="0" applyAlignment="0" applyProtection="0">
      <alignment vertical="center"/>
    </xf>
    <xf numFmtId="0" fontId="22" fillId="0" borderId="0" applyProtection="0"/>
    <xf numFmtId="184" fontId="48" fillId="0" borderId="0"/>
    <xf numFmtId="0" fontId="10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2" fontId="22" fillId="0" borderId="0" applyProtection="0"/>
    <xf numFmtId="0" fontId="24" fillId="14" borderId="0" applyNumberFormat="0" applyBorder="0" applyAlignment="0" applyProtection="0">
      <alignment vertical="center"/>
    </xf>
    <xf numFmtId="0" fontId="1" fillId="0" borderId="0"/>
    <xf numFmtId="0" fontId="1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38" fontId="23" fillId="7" borderId="0" applyNumberFormat="0" applyBorder="0" applyAlignment="0" applyProtection="0"/>
    <xf numFmtId="0" fontId="47" fillId="0" borderId="18" applyNumberFormat="0" applyAlignment="0" applyProtection="0">
      <alignment horizontal="left" vertical="center"/>
    </xf>
    <xf numFmtId="0" fontId="47" fillId="0" borderId="19">
      <alignment horizontal="left" vertical="center"/>
    </xf>
    <xf numFmtId="0" fontId="52" fillId="0" borderId="20" applyNumberFormat="0" applyFill="0" applyAlignment="0" applyProtection="0">
      <alignment vertical="center"/>
    </xf>
    <xf numFmtId="0" fontId="31" fillId="0" borderId="0" applyProtection="0"/>
    <xf numFmtId="0" fontId="47" fillId="0" borderId="0" applyProtection="0"/>
    <xf numFmtId="10" fontId="23" fillId="13" borderId="1" applyNumberFormat="0" applyBorder="0" applyAlignment="0" applyProtection="0"/>
    <xf numFmtId="0" fontId="24" fillId="14" borderId="0" applyNumberFormat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9" fontId="56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37" fontId="51" fillId="0" borderId="0"/>
    <xf numFmtId="0" fontId="53" fillId="0" borderId="0"/>
    <xf numFmtId="0" fontId="42" fillId="0" borderId="0"/>
    <xf numFmtId="0" fontId="10" fillId="3" borderId="0" applyNumberFormat="0" applyBorder="0" applyAlignment="0" applyProtection="0">
      <alignment vertical="center"/>
    </xf>
    <xf numFmtId="0" fontId="19" fillId="2" borderId="8" applyNumberFormat="0" applyFont="0" applyAlignment="0" applyProtection="0">
      <alignment vertical="center"/>
    </xf>
    <xf numFmtId="0" fontId="17" fillId="13" borderId="11" applyNumberFormat="0" applyAlignment="0" applyProtection="0">
      <alignment vertical="center"/>
    </xf>
    <xf numFmtId="10" fontId="37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1" fontId="37" fillId="0" borderId="0"/>
    <xf numFmtId="0" fontId="1" fillId="0" borderId="0" applyNumberFormat="0" applyFill="0" applyBorder="0" applyAlignment="0" applyProtection="0"/>
    <xf numFmtId="0" fontId="1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0" borderId="14" applyProtection="0"/>
    <xf numFmtId="0" fontId="34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9" fontId="50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18" fillId="0" borderId="0">
      <alignment horizontal="centerContinuous" vertical="center"/>
    </xf>
    <xf numFmtId="0" fontId="11" fillId="3" borderId="0" applyNumberFormat="0" applyBorder="0" applyAlignment="0" applyProtection="0">
      <alignment vertical="center"/>
    </xf>
    <xf numFmtId="0" fontId="28" fillId="0" borderId="1">
      <alignment horizontal="distributed" vertical="center" wrapText="1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23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1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1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3" fillId="1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" fillId="0" borderId="0"/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7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33" fillId="12" borderId="0" applyNumberFormat="0" applyBorder="0" applyAlignment="0" applyProtection="0"/>
    <xf numFmtId="0" fontId="1" fillId="0" borderId="0"/>
    <xf numFmtId="0" fontId="1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24" fillId="14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38" fontId="55" fillId="0" borderId="0" applyFont="0" applyFill="0" applyBorder="0" applyAlignment="0" applyProtection="0"/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Protection="0">
      <alignment vertical="center"/>
    </xf>
    <xf numFmtId="0" fontId="59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2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180" fontId="57" fillId="0" borderId="0" applyFont="0" applyFill="0" applyBorder="0" applyAlignment="0" applyProtection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41" borderId="0" applyNumberFormat="0" applyBorder="0" applyAlignment="0" applyProtection="0"/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Font="0" applyFill="0" applyBorder="0" applyAlignment="0" applyProtection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38" fillId="0" borderId="15" applyNumberFormat="0" applyFill="0" applyAlignment="0" applyProtection="0">
      <alignment vertical="center"/>
    </xf>
    <xf numFmtId="185" fontId="50" fillId="0" borderId="0" applyFont="0" applyFill="0" applyBorder="0" applyAlignment="0" applyProtection="0"/>
    <xf numFmtId="0" fontId="16" fillId="7" borderId="10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187" fontId="57" fillId="0" borderId="0" applyFont="0" applyFill="0" applyBorder="0" applyAlignment="0" applyProtection="0"/>
    <xf numFmtId="189" fontId="57" fillId="0" borderId="0" applyFont="0" applyFill="0" applyBorder="0" applyAlignment="0" applyProtection="0"/>
    <xf numFmtId="191" fontId="57" fillId="0" borderId="0" applyFont="0" applyFill="0" applyBorder="0" applyAlignment="0" applyProtection="0"/>
    <xf numFmtId="0" fontId="48" fillId="0" borderId="0"/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2" fontId="50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6" fillId="0" borderId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44" borderId="0" applyNumberFormat="0" applyBorder="0" applyAlignment="0" applyProtection="0"/>
    <xf numFmtId="0" fontId="20" fillId="3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1" fontId="28" fillId="0" borderId="1">
      <alignment vertical="center"/>
      <protection locked="0"/>
    </xf>
    <xf numFmtId="0" fontId="62" fillId="0" borderId="0"/>
    <xf numFmtId="190" fontId="28" fillId="0" borderId="1">
      <alignment vertical="center"/>
      <protection locked="0"/>
    </xf>
    <xf numFmtId="0" fontId="37" fillId="0" borderId="0"/>
    <xf numFmtId="0" fontId="1" fillId="2" borderId="8" applyNumberFormat="0" applyFont="0" applyAlignment="0" applyProtection="0">
      <alignment vertical="center"/>
    </xf>
    <xf numFmtId="4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63" fillId="0" borderId="0"/>
  </cellStyleXfs>
  <cellXfs count="88">
    <xf numFmtId="0" fontId="0" fillId="0" borderId="0" xfId="0"/>
    <xf numFmtId="0" fontId="1" fillId="0" borderId="0" xfId="80"/>
    <xf numFmtId="0" fontId="2" fillId="0" borderId="0" xfId="0" applyFont="1"/>
    <xf numFmtId="0" fontId="3" fillId="0" borderId="0" xfId="80" applyFont="1" applyAlignment="1">
      <alignment vertical="center"/>
    </xf>
    <xf numFmtId="0" fontId="3" fillId="0" borderId="0" xfId="80" applyFont="1" applyAlignment="1">
      <alignment horizontal="center" vertical="center"/>
    </xf>
    <xf numFmtId="0" fontId="4" fillId="0" borderId="0" xfId="80" applyFont="1"/>
    <xf numFmtId="0" fontId="4" fillId="0" borderId="0" xfId="80" applyFont="1" applyAlignment="1">
      <alignment horizontal="right"/>
    </xf>
    <xf numFmtId="0" fontId="4" fillId="0" borderId="1" xfId="80" applyFont="1" applyBorder="1" applyAlignment="1">
      <alignment horizontal="center" vertical="center"/>
    </xf>
    <xf numFmtId="0" fontId="4" fillId="0" borderId="1" xfId="80" applyFont="1" applyBorder="1" applyAlignment="1">
      <alignment horizontal="center" vertical="center" wrapText="1"/>
    </xf>
    <xf numFmtId="0" fontId="1" fillId="0" borderId="0" xfId="80" applyBorder="1"/>
    <xf numFmtId="0" fontId="4" fillId="0" borderId="0" xfId="80" applyFont="1" applyBorder="1" applyAlignment="1">
      <alignment horizontal="center" vertical="center" wrapText="1"/>
    </xf>
    <xf numFmtId="0" fontId="4" fillId="0" borderId="0" xfId="80" applyFont="1" applyAlignment="1">
      <alignment vertical="center"/>
    </xf>
    <xf numFmtId="0" fontId="5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6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Continuous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/>
    </xf>
    <xf numFmtId="193" fontId="1" fillId="0" borderId="1" xfId="0" applyNumberFormat="1" applyFont="1" applyFill="1" applyBorder="1" applyAlignment="1" applyProtection="1">
      <alignment horizontal="center" vertical="center" wrapText="1"/>
    </xf>
    <xf numFmtId="194" fontId="1" fillId="0" borderId="3" xfId="0" applyNumberFormat="1" applyFont="1" applyFill="1" applyBorder="1" applyAlignment="1" applyProtection="1">
      <alignment horizontal="right" vertical="center" wrapText="1"/>
    </xf>
    <xf numFmtId="194" fontId="1" fillId="0" borderId="1" xfId="0" applyNumberFormat="1" applyFont="1" applyFill="1" applyBorder="1" applyAlignment="1" applyProtection="1">
      <alignment horizontal="right" vertical="center" wrapText="1"/>
    </xf>
    <xf numFmtId="195" fontId="1" fillId="0" borderId="1" xfId="0" applyNumberFormat="1" applyFont="1" applyFill="1" applyBorder="1" applyAlignment="1" applyProtection="1">
      <alignment horizontal="center" vertical="center"/>
    </xf>
    <xf numFmtId="193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indent="1"/>
    </xf>
    <xf numFmtId="0" fontId="1" fillId="0" borderId="1" xfId="0" applyNumberFormat="1" applyFont="1" applyFill="1" applyBorder="1" applyAlignment="1" applyProtection="1">
      <alignment horizontal="left" vertical="center" wrapText="1" indent="2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/>
    </xf>
    <xf numFmtId="193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 indent="1"/>
    </xf>
    <xf numFmtId="0" fontId="7" fillId="0" borderId="1" xfId="0" applyNumberFormat="1" applyFont="1" applyFill="1" applyBorder="1" applyAlignment="1" applyProtection="1">
      <alignment horizontal="left" vertical="center" wrapText="1" indent="2"/>
    </xf>
    <xf numFmtId="0" fontId="5" fillId="0" borderId="0" xfId="0" applyFont="1" applyFill="1" applyAlignment="1">
      <alignment horizontal="centerContinuous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196" fontId="1" fillId="0" borderId="1" xfId="0" applyNumberFormat="1" applyFont="1" applyFill="1" applyBorder="1" applyAlignment="1" applyProtection="1">
      <alignment horizontal="center" vertical="center" wrapText="1"/>
    </xf>
    <xf numFmtId="19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94" fontId="1" fillId="0" borderId="1" xfId="0" applyNumberFormat="1" applyFont="1" applyFill="1" applyBorder="1" applyAlignment="1">
      <alignment wrapText="1"/>
    </xf>
    <xf numFmtId="194" fontId="1" fillId="0" borderId="2" xfId="0" applyNumberFormat="1" applyFont="1" applyFill="1" applyBorder="1" applyAlignment="1" applyProtection="1">
      <alignment horizontal="right" vertical="center" wrapText="1"/>
    </xf>
    <xf numFmtId="194" fontId="1" fillId="0" borderId="4" xfId="0" applyNumberFormat="1" applyFont="1" applyFill="1" applyBorder="1" applyAlignment="1" applyProtection="1">
      <alignment horizontal="left" vertical="center" wrapText="1"/>
    </xf>
    <xf numFmtId="194" fontId="1" fillId="0" borderId="5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left" vertical="center" wrapText="1" indent="3"/>
    </xf>
    <xf numFmtId="194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centerContinuous" vertical="center"/>
    </xf>
    <xf numFmtId="195" fontId="1" fillId="0" borderId="0" xfId="0" applyNumberFormat="1" applyFont="1" applyFill="1" applyAlignment="1" applyProtection="1">
      <alignment horizontal="right" vertical="center" wrapText="1"/>
    </xf>
    <xf numFmtId="0" fontId="6" fillId="0" borderId="0" xfId="0" applyFont="1" applyFill="1" applyAlignment="1">
      <alignment vertical="center"/>
    </xf>
    <xf numFmtId="194" fontId="6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center"/>
    </xf>
    <xf numFmtId="186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right" vertical="top"/>
    </xf>
    <xf numFmtId="186" fontId="5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194" fontId="1" fillId="0" borderId="4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186" fontId="6" fillId="0" borderId="0" xfId="0" applyNumberFormat="1" applyFont="1" applyFill="1" applyAlignment="1">
      <alignment vertical="center"/>
    </xf>
    <xf numFmtId="0" fontId="0" fillId="0" borderId="0" xfId="0" applyFill="1"/>
    <xf numFmtId="196" fontId="6" fillId="0" borderId="0" xfId="0" applyNumberFormat="1" applyFont="1" applyFill="1" applyAlignment="1" applyProtection="1">
      <alignment horizontal="right" vertical="top"/>
    </xf>
    <xf numFmtId="188" fontId="5" fillId="0" borderId="0" xfId="0" applyNumberFormat="1" applyFont="1" applyFill="1" applyAlignment="1" applyProtection="1">
      <alignment horizontal="center" vertical="top"/>
    </xf>
    <xf numFmtId="196" fontId="1" fillId="0" borderId="0" xfId="0" applyNumberFormat="1" applyFont="1" applyFill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88" fontId="5" fillId="0" borderId="0" xfId="0" applyNumberFormat="1" applyFont="1" applyFill="1" applyAlignment="1" applyProtection="1">
      <alignment horizontal="center" vertical="top"/>
    </xf>
    <xf numFmtId="196" fontId="1" fillId="0" borderId="1" xfId="0" applyNumberFormat="1" applyFont="1" applyFill="1" applyBorder="1" applyAlignment="1" applyProtection="1">
      <alignment horizontal="center" vertical="center" wrapText="1"/>
    </xf>
    <xf numFmtId="196" fontId="1" fillId="0" borderId="2" xfId="0" applyNumberFormat="1" applyFont="1" applyFill="1" applyBorder="1" applyAlignment="1" applyProtection="1">
      <alignment horizontal="center" vertical="center" wrapText="1"/>
    </xf>
    <xf numFmtId="196" fontId="1" fillId="0" borderId="6" xfId="0" applyNumberFormat="1" applyFont="1" applyFill="1" applyBorder="1" applyAlignment="1" applyProtection="1">
      <alignment horizontal="center" vertical="center" wrapText="1"/>
    </xf>
    <xf numFmtId="196" fontId="1" fillId="0" borderId="5" xfId="0" applyNumberFormat="1" applyFont="1" applyFill="1" applyBorder="1" applyAlignment="1" applyProtection="1">
      <alignment horizontal="center" vertical="center" wrapText="1"/>
    </xf>
    <xf numFmtId="18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80" applyFont="1" applyAlignment="1">
      <alignment horizontal="center" vertical="center"/>
    </xf>
    <xf numFmtId="0" fontId="4" fillId="0" borderId="1" xfId="80" applyFont="1" applyBorder="1" applyAlignment="1">
      <alignment horizontal="center" vertical="center"/>
    </xf>
    <xf numFmtId="0" fontId="4" fillId="0" borderId="1" xfId="80" applyFont="1" applyBorder="1" applyAlignment="1">
      <alignment horizontal="center" vertical="center" wrapText="1"/>
    </xf>
  </cellXfs>
  <cellStyles count="782">
    <cellStyle name="?鹎%U龡&amp;H齲_x0001_C铣_x0014__x0007__x0001__x0001_" xfId="53"/>
    <cellStyle name="_ET_STYLE_NoName_00_" xfId="17"/>
    <cellStyle name="20% - Accent1" xfId="55"/>
    <cellStyle name="20% - Accent2" xfId="35"/>
    <cellStyle name="20% - Accent3" xfId="38"/>
    <cellStyle name="20% - Accent4" xfId="11"/>
    <cellStyle name="20% - Accent5" xfId="42"/>
    <cellStyle name="20% - Accent6" xfId="47"/>
    <cellStyle name="20% - 强调文字颜色 1 2" xfId="4"/>
    <cellStyle name="20% - 强调文字颜色 2 2" xfId="57"/>
    <cellStyle name="20% - 强调文字颜色 3 2" xfId="61"/>
    <cellStyle name="20% - 强调文字颜色 4 2" xfId="63"/>
    <cellStyle name="20% - 强调文字颜色 5 2" xfId="64"/>
    <cellStyle name="20% - 强调文字颜色 6 2" xfId="66"/>
    <cellStyle name="40% - Accent1" xfId="67"/>
    <cellStyle name="40% - Accent2" xfId="68"/>
    <cellStyle name="40% - Accent3" xfId="73"/>
    <cellStyle name="40% - Accent4" xfId="75"/>
    <cellStyle name="40% - Accent5" xfId="78"/>
    <cellStyle name="40% - Accent6" xfId="81"/>
    <cellStyle name="40% - 强调文字颜色 1 2" xfId="82"/>
    <cellStyle name="40% - 强调文字颜色 2 2" xfId="83"/>
    <cellStyle name="40% - 强调文字颜色 3 2" xfId="84"/>
    <cellStyle name="40% - 强调文字颜色 4 2" xfId="28"/>
    <cellStyle name="40% - 强调文字颜色 5 2" xfId="85"/>
    <cellStyle name="40% - 强调文字颜色 6 2" xfId="90"/>
    <cellStyle name="60% - Accent1" xfId="91"/>
    <cellStyle name="60% - Accent2" xfId="96"/>
    <cellStyle name="60% - Accent3" xfId="98"/>
    <cellStyle name="60% - Accent4" xfId="100"/>
    <cellStyle name="60% - Accent5" xfId="102"/>
    <cellStyle name="60% - Accent6" xfId="103"/>
    <cellStyle name="60% - 强调文字颜色 1 2" xfId="105"/>
    <cellStyle name="60% - 强调文字颜色 2 2" xfId="110"/>
    <cellStyle name="60% - 强调文字颜色 3 2" xfId="111"/>
    <cellStyle name="60% - 强调文字颜色 4 2" xfId="113"/>
    <cellStyle name="60% - 强调文字颜色 5 2" xfId="115"/>
    <cellStyle name="60% - 强调文字颜色 6 2" xfId="116"/>
    <cellStyle name="Accent1" xfId="117"/>
    <cellStyle name="Accent1 - 20%" xfId="56"/>
    <cellStyle name="Accent1 - 40%" xfId="118"/>
    <cellStyle name="Accent1 - 60%" xfId="120"/>
    <cellStyle name="Accent1_2006年33甘肃" xfId="122"/>
    <cellStyle name="Accent2" xfId="123"/>
    <cellStyle name="Accent2 - 20%" xfId="124"/>
    <cellStyle name="Accent2 - 40%" xfId="9"/>
    <cellStyle name="Accent2 - 60%" xfId="14"/>
    <cellStyle name="Accent2_2006年33甘肃" xfId="125"/>
    <cellStyle name="Accent3" xfId="126"/>
    <cellStyle name="Accent3 - 20%" xfId="127"/>
    <cellStyle name="Accent3 - 40%" xfId="130"/>
    <cellStyle name="Accent3 - 60%" xfId="131"/>
    <cellStyle name="Accent3_2006年33甘肃" xfId="134"/>
    <cellStyle name="Accent4" xfId="135"/>
    <cellStyle name="Accent4 - 20%" xfId="137"/>
    <cellStyle name="Accent4 - 40%" xfId="138"/>
    <cellStyle name="Accent4 - 60%" xfId="141"/>
    <cellStyle name="Accent5" xfId="143"/>
    <cellStyle name="Accent5 - 20%" xfId="145"/>
    <cellStyle name="Accent5 - 40%" xfId="147"/>
    <cellStyle name="Accent5 - 60%" xfId="149"/>
    <cellStyle name="Accent6" xfId="151"/>
    <cellStyle name="Accent6 - 20%" xfId="152"/>
    <cellStyle name="Accent6 - 40%" xfId="154"/>
    <cellStyle name="Accent6 - 60%" xfId="155"/>
    <cellStyle name="Accent6_2006年33甘肃" xfId="157"/>
    <cellStyle name="Bad" xfId="158"/>
    <cellStyle name="Calc Currency (0)" xfId="160"/>
    <cellStyle name="Calculation" xfId="162"/>
    <cellStyle name="Check Cell" xfId="165"/>
    <cellStyle name="ColLevel_0" xfId="166"/>
    <cellStyle name="Comma [0]" xfId="167"/>
    <cellStyle name="comma zerodec" xfId="169"/>
    <cellStyle name="Comma_1995" xfId="92"/>
    <cellStyle name="Currency [0]" xfId="29"/>
    <cellStyle name="Currency_1995" xfId="170"/>
    <cellStyle name="Currency1" xfId="173"/>
    <cellStyle name="Date" xfId="175"/>
    <cellStyle name="Dollar (zero dec)" xfId="176"/>
    <cellStyle name="Explanatory Text" xfId="178"/>
    <cellStyle name="Fixed" xfId="180"/>
    <cellStyle name="Good" xfId="181"/>
    <cellStyle name="Grey" xfId="185"/>
    <cellStyle name="Header1" xfId="186"/>
    <cellStyle name="Header2" xfId="187"/>
    <cellStyle name="Heading 1" xfId="188"/>
    <cellStyle name="Heading 2" xfId="60"/>
    <cellStyle name="Heading 3" xfId="32"/>
    <cellStyle name="Heading 4" xfId="104"/>
    <cellStyle name="HEADING1" xfId="189"/>
    <cellStyle name="HEADING2" xfId="190"/>
    <cellStyle name="Input" xfId="26"/>
    <cellStyle name="Input [yellow]" xfId="191"/>
    <cellStyle name="Input_20121229 提供执行转移支付" xfId="193"/>
    <cellStyle name="Linked Cell" xfId="194"/>
    <cellStyle name="Neutral" xfId="112"/>
    <cellStyle name="no dec" xfId="199"/>
    <cellStyle name="Norma,_laroux_4_营业在建 (2)_E21" xfId="200"/>
    <cellStyle name="Normal - Style1" xfId="76"/>
    <cellStyle name="Normal_#10-Headcount" xfId="201"/>
    <cellStyle name="Note" xfId="203"/>
    <cellStyle name="Output" xfId="204"/>
    <cellStyle name="Percent [2]" xfId="205"/>
    <cellStyle name="Percent_laroux" xfId="207"/>
    <cellStyle name="RowLevel_0" xfId="208"/>
    <cellStyle name="Title" xfId="210"/>
    <cellStyle name="Total" xfId="212"/>
    <cellStyle name="Warning Text" xfId="213"/>
    <cellStyle name="百分比 2" xfId="215"/>
    <cellStyle name="百分比 3" xfId="217"/>
    <cellStyle name="百分比 4" xfId="20"/>
    <cellStyle name="百分比 5" xfId="23"/>
    <cellStyle name="标题 1 2" xfId="219"/>
    <cellStyle name="标题 2 2" xfId="184"/>
    <cellStyle name="标题 3 2" xfId="221"/>
    <cellStyle name="标题 4 2" xfId="225"/>
    <cellStyle name="标题 5" xfId="228"/>
    <cellStyle name="表标题" xfId="230"/>
    <cellStyle name="差 2" xfId="233"/>
    <cellStyle name="差_00省级(打印)" xfId="235"/>
    <cellStyle name="差_03昭通" xfId="89"/>
    <cellStyle name="差_0502通海县" xfId="237"/>
    <cellStyle name="差_05潍坊" xfId="239"/>
    <cellStyle name="差_0605石屏县" xfId="241"/>
    <cellStyle name="差_0605石屏县_财力性转移支付2010年预算参考数" xfId="242"/>
    <cellStyle name="差_07临沂" xfId="153"/>
    <cellStyle name="差_09黑龙江" xfId="243"/>
    <cellStyle name="差_09黑龙江_财力性转移支付2010年预算参考数" xfId="196"/>
    <cellStyle name="差_1" xfId="244"/>
    <cellStyle name="差_1_财力性转移支付2010年预算参考数" xfId="247"/>
    <cellStyle name="差_1110洱源县" xfId="177"/>
    <cellStyle name="差_1110洱源县_财力性转移支付2010年预算参考数" xfId="248"/>
    <cellStyle name="差_11大理" xfId="249"/>
    <cellStyle name="差_11大理_财力性转移支付2010年预算参考数" xfId="250"/>
    <cellStyle name="差_12滨州" xfId="251"/>
    <cellStyle name="差_12滨州_财力性转移支付2010年预算参考数" xfId="214"/>
    <cellStyle name="差_14安徽" xfId="253"/>
    <cellStyle name="差_14安徽_财力性转移支付2010年预算参考数" xfId="254"/>
    <cellStyle name="差_2" xfId="257"/>
    <cellStyle name="差_2_财力性转移支付2010年预算参考数" xfId="52"/>
    <cellStyle name="差_2006年22湖南" xfId="258"/>
    <cellStyle name="差_2006年22湖南_财力性转移支付2010年预算参考数" xfId="136"/>
    <cellStyle name="差_2006年27重庆" xfId="259"/>
    <cellStyle name="差_2006年27重庆_财力性转移支付2010年预算参考数" xfId="234"/>
    <cellStyle name="差_2006年28四川" xfId="18"/>
    <cellStyle name="差_2006年28四川_财力性转移支付2010年预算参考数" xfId="150"/>
    <cellStyle name="差_2006年30云南" xfId="46"/>
    <cellStyle name="差_2006年33甘肃" xfId="261"/>
    <cellStyle name="差_2006年34青海" xfId="263"/>
    <cellStyle name="差_2006年34青海_财力性转移支付2010年预算参考数" xfId="41"/>
    <cellStyle name="差_2006年全省财力计算表（中央、决算）" xfId="51"/>
    <cellStyle name="差_2006年水利统计指标统计表" xfId="264"/>
    <cellStyle name="差_2006年水利统计指标统计表_财力性转移支付2010年预算参考数" xfId="265"/>
    <cellStyle name="差_2007年收支情况及2008年收支预计表(汇总表)" xfId="266"/>
    <cellStyle name="差_2007年收支情况及2008年收支预计表(汇总表)_财力性转移支付2010年预算参考数" xfId="218"/>
    <cellStyle name="差_2007年一般预算支出剔除" xfId="267"/>
    <cellStyle name="差_2007年一般预算支出剔除_财力性转移支付2010年预算参考数" xfId="268"/>
    <cellStyle name="差_2007一般预算支出口径剔除表" xfId="27"/>
    <cellStyle name="差_2007一般预算支出口径剔除表_财力性转移支付2010年预算参考数" xfId="269"/>
    <cellStyle name="差_2008计算资料（8月5）" xfId="271"/>
    <cellStyle name="差_2008年全省汇总收支计算表" xfId="272"/>
    <cellStyle name="差_2008年全省汇总收支计算表_财力性转移支付2010年预算参考数" xfId="54"/>
    <cellStyle name="差_2008年一般预算支出预计" xfId="273"/>
    <cellStyle name="差_2008年预计支出与2007年对比" xfId="274"/>
    <cellStyle name="差_2008年支出核定" xfId="275"/>
    <cellStyle name="差_2008年支出调整" xfId="276"/>
    <cellStyle name="差_2008年支出调整_财力性转移支付2010年预算参考数" xfId="277"/>
    <cellStyle name="差_2015年社会保险基金预算草案表样（报人大）" xfId="279"/>
    <cellStyle name="差_2016年科目0114" xfId="280"/>
    <cellStyle name="差_2016人代会附表（2015-9-11）（姚局）-财经委" xfId="283"/>
    <cellStyle name="差_20河南" xfId="284"/>
    <cellStyle name="差_20河南_财力性转移支付2010年预算参考数" xfId="285"/>
    <cellStyle name="差_22湖南" xfId="288"/>
    <cellStyle name="差_22湖南_财力性转移支付2010年预算参考数" xfId="70"/>
    <cellStyle name="差_27重庆" xfId="198"/>
    <cellStyle name="差_27重庆_财力性转移支付2010年预算参考数" xfId="289"/>
    <cellStyle name="差_28四川" xfId="282"/>
    <cellStyle name="差_28四川_财力性转移支付2010年预算参考数" xfId="292"/>
    <cellStyle name="差_30云南" xfId="223"/>
    <cellStyle name="差_30云南_1" xfId="6"/>
    <cellStyle name="差_30云南_1_财力性转移支付2010年预算参考数" xfId="7"/>
    <cellStyle name="差_33甘肃" xfId="293"/>
    <cellStyle name="差_34青海" xfId="296"/>
    <cellStyle name="差_34青海_1" xfId="297"/>
    <cellStyle name="差_34青海_1_财力性转移支付2010年预算参考数" xfId="298"/>
    <cellStyle name="差_34青海_财力性转移支付2010年预算参考数" xfId="107"/>
    <cellStyle name="差_530623_2006年县级财政报表附表" xfId="161"/>
    <cellStyle name="差_530629_2006年县级财政报表附表" xfId="299"/>
    <cellStyle name="差_5334_2006年迪庆县级财政报表附表" xfId="300"/>
    <cellStyle name="差_Book1" xfId="301"/>
    <cellStyle name="差_Book1_财力性转移支付2010年预算参考数" xfId="303"/>
    <cellStyle name="差_Book2" xfId="30"/>
    <cellStyle name="差_Book2_财力性转移支付2010年预算参考数" xfId="305"/>
    <cellStyle name="差_gdp" xfId="1"/>
    <cellStyle name="差_M01-2(州市补助收入)" xfId="306"/>
    <cellStyle name="差_安徽 缺口县区测算(地方填报)1" xfId="139"/>
    <cellStyle name="差_安徽 缺口县区测算(地方填报)1_财力性转移支付2010年预算参考数" xfId="16"/>
    <cellStyle name="差_报表" xfId="307"/>
    <cellStyle name="差_不含人员经费系数" xfId="286"/>
    <cellStyle name="差_不含人员经费系数_财力性转移支付2010年预算参考数" xfId="69"/>
    <cellStyle name="差_财政供养人员" xfId="310"/>
    <cellStyle name="差_财政供养人员_财力性转移支付2010年预算参考数" xfId="312"/>
    <cellStyle name="差_测算结果" xfId="313"/>
    <cellStyle name="差_测算结果_财力性转移支付2010年预算参考数" xfId="24"/>
    <cellStyle name="差_测算结果汇总" xfId="314"/>
    <cellStyle name="差_测算结果汇总_财力性转移支付2010年预算参考数" xfId="19"/>
    <cellStyle name="差_成本差异系数" xfId="315"/>
    <cellStyle name="差_成本差异系数（含人口规模）" xfId="316"/>
    <cellStyle name="差_成本差异系数（含人口规模）_财力性转移支付2010年预算参考数" xfId="317"/>
    <cellStyle name="差_成本差异系数_财力性转移支付2010年预算参考数" xfId="318"/>
    <cellStyle name="差_城建部门" xfId="320"/>
    <cellStyle name="差_第五部分(才淼、饶永宏）" xfId="322"/>
    <cellStyle name="差_第一部分：综合全" xfId="323"/>
    <cellStyle name="差_分析缺口率" xfId="324"/>
    <cellStyle name="差_分析缺口率_财力性转移支付2010年预算参考数" xfId="325"/>
    <cellStyle name="差_分县成本差异系数" xfId="327"/>
    <cellStyle name="差_分县成本差异系数_不含人员经费系数" xfId="329"/>
    <cellStyle name="差_分县成本差异系数_不含人员经费系数_财力性转移支付2010年预算参考数" xfId="331"/>
    <cellStyle name="差_分县成本差异系数_财力性转移支付2010年预算参考数" xfId="333"/>
    <cellStyle name="差_分县成本差异系数_民生政策最低支出需求" xfId="246"/>
    <cellStyle name="差_分县成本差异系数_民生政策最低支出需求_财力性转移支付2010年预算参考数" xfId="50"/>
    <cellStyle name="差_附表" xfId="334"/>
    <cellStyle name="差_附表_财力性转移支付2010年预算参考数" xfId="335"/>
    <cellStyle name="差_行政(燃修费)" xfId="336"/>
    <cellStyle name="差_行政(燃修费)_不含人员经费系数" xfId="337"/>
    <cellStyle name="差_行政(燃修费)_不含人员经费系数_财力性转移支付2010年预算参考数" xfId="338"/>
    <cellStyle name="差_行政(燃修费)_财力性转移支付2010年预算参考数" xfId="339"/>
    <cellStyle name="差_行政(燃修费)_民生政策最低支出需求" xfId="48"/>
    <cellStyle name="差_行政(燃修费)_民生政策最低支出需求_财力性转移支付2010年预算参考数" xfId="340"/>
    <cellStyle name="差_行政(燃修费)_县市旗测算-新科目（含人口规模效应）" xfId="341"/>
    <cellStyle name="差_行政(燃修费)_县市旗测算-新科目（含人口规模效应）_财力性转移支付2010年预算参考数" xfId="343"/>
    <cellStyle name="差_行政（人员）" xfId="344"/>
    <cellStyle name="差_行政（人员）_不含人员经费系数" xfId="346"/>
    <cellStyle name="差_行政（人员）_不含人员经费系数_财力性转移支付2010年预算参考数" xfId="347"/>
    <cellStyle name="差_行政（人员）_财力性转移支付2010年预算参考数" xfId="348"/>
    <cellStyle name="差_行政（人员）_民生政策最低支出需求" xfId="351"/>
    <cellStyle name="差_行政（人员）_民生政策最低支出需求_财力性转移支付2010年预算参考数" xfId="352"/>
    <cellStyle name="差_行政（人员）_县市旗测算-新科目（含人口规模效应）" xfId="34"/>
    <cellStyle name="差_行政（人员）_县市旗测算-新科目（含人口规模效应）_财力性转移支付2010年预算参考数" xfId="353"/>
    <cellStyle name="差_行政公检法测算" xfId="183"/>
    <cellStyle name="差_行政公检法测算_不含人员经费系数" xfId="88"/>
    <cellStyle name="差_行政公检法测算_不含人员经费系数_财力性转移支付2010年预算参考数" xfId="87"/>
    <cellStyle name="差_行政公检法测算_财力性转移支付2010年预算参考数" xfId="354"/>
    <cellStyle name="差_行政公检法测算_民生政策最低支出需求" xfId="5"/>
    <cellStyle name="差_行政公检法测算_民生政策最低支出需求_财力性转移支付2010年预算参考数" xfId="114"/>
    <cellStyle name="差_行政公检法测算_县市旗测算-新科目（含人口规模效应）" xfId="44"/>
    <cellStyle name="差_行政公检法测算_县市旗测算-新科目（含人口规模效应）_财力性转移支付2010年预算参考数" xfId="355"/>
    <cellStyle name="差_河南 缺口县区测算(地方填报)" xfId="356"/>
    <cellStyle name="差_河南 缺口县区测算(地方填报)_财力性转移支付2010年预算参考数" xfId="357"/>
    <cellStyle name="差_河南 缺口县区测算(地方填报白)" xfId="171"/>
    <cellStyle name="差_河南 缺口县区测算(地方填报白)_财力性转移支付2010年预算参考数" xfId="359"/>
    <cellStyle name="差_核定人数对比" xfId="360"/>
    <cellStyle name="差_核定人数对比_财力性转移支付2010年预算参考数" xfId="361"/>
    <cellStyle name="差_核定人数下发表" xfId="22"/>
    <cellStyle name="差_核定人数下发表_财力性转移支付2010年预算参考数" xfId="363"/>
    <cellStyle name="差_汇总" xfId="368"/>
    <cellStyle name="差_汇总_财力性转移支付2010年预算参考数" xfId="367"/>
    <cellStyle name="差_汇总表" xfId="369"/>
    <cellStyle name="差_汇总表_财力性转移支付2010年预算参考数" xfId="72"/>
    <cellStyle name="差_汇总表4" xfId="371"/>
    <cellStyle name="差_汇总表4_财力性转移支付2010年预算参考数" xfId="373"/>
    <cellStyle name="差_汇总表提前告知区县" xfId="374"/>
    <cellStyle name="差_汇总-县级财政报表附表" xfId="376"/>
    <cellStyle name="差_检验表" xfId="378"/>
    <cellStyle name="差_检验表（调整后）" xfId="290"/>
    <cellStyle name="差_教育(按照总人口测算）—20080416" xfId="379"/>
    <cellStyle name="差_教育(按照总人口测算）—20080416_不含人员经费系数" xfId="232"/>
    <cellStyle name="差_教育(按照总人口测算）—20080416_不含人员经费系数_财力性转移支付2010年预算参考数" xfId="39"/>
    <cellStyle name="差_教育(按照总人口测算）—20080416_财力性转移支付2010年预算参考数" xfId="380"/>
    <cellStyle name="差_教育(按照总人口测算）—20080416_民生政策最低支出需求" xfId="381"/>
    <cellStyle name="差_教育(按照总人口测算）—20080416_民生政策最低支出需求_财力性转移支付2010年预算参考数" xfId="383"/>
    <cellStyle name="差_教育(按照总人口测算）—20080416_县市旗测算-新科目（含人口规模效应）" xfId="385"/>
    <cellStyle name="差_教育(按照总人口测算）—20080416_县市旗测算-新科目（含人口规模效应）_财力性转移支付2010年预算参考数" xfId="33"/>
    <cellStyle name="差_丽江汇总" xfId="229"/>
    <cellStyle name="差_民生政策最低支出需求" xfId="386"/>
    <cellStyle name="差_民生政策最低支出需求_财力性转移支付2010年预算参考数" xfId="384"/>
    <cellStyle name="差_农林水和城市维护标准支出20080505－县区合计" xfId="319"/>
    <cellStyle name="差_农林水和城市维护标准支出20080505－县区合计_不含人员经费系数" xfId="388"/>
    <cellStyle name="差_农林水和城市维护标准支出20080505－县区合计_不含人员经费系数_财力性转移支付2010年预算参考数" xfId="391"/>
    <cellStyle name="差_农林水和城市维护标准支出20080505－县区合计_财力性转移支付2010年预算参考数" xfId="21"/>
    <cellStyle name="差_农林水和城市维护标准支出20080505－县区合计_民生政策最低支出需求" xfId="394"/>
    <cellStyle name="差_农林水和城市维护标准支出20080505－县区合计_民生政策最低支出需求_财力性转移支付2010年预算参考数" xfId="399"/>
    <cellStyle name="差_农林水和城市维护标准支出20080505－县区合计_县市旗测算-新科目（含人口规模效应）" xfId="222"/>
    <cellStyle name="差_农林水和城市维护标准支出20080505－县区合计_县市旗测算-新科目（含人口规模效应）_财力性转移支付2010年预算参考数" xfId="400"/>
    <cellStyle name="差_平邑" xfId="302"/>
    <cellStyle name="差_平邑_财力性转移支付2010年预算参考数" xfId="31"/>
    <cellStyle name="差_其他部门(按照总人口测算）—20080416" xfId="401"/>
    <cellStyle name="差_其他部门(按照总人口测算）—20080416_不含人员经费系数" xfId="262"/>
    <cellStyle name="差_其他部门(按照总人口测算）—20080416_不含人员经费系数_财力性转移支付2010年预算参考数" xfId="40"/>
    <cellStyle name="差_其他部门(按照总人口测算）—20080416_财力性转移支付2010年预算参考数" xfId="240"/>
    <cellStyle name="差_其他部门(按照总人口测算）—20080416_民生政策最低支出需求" xfId="309"/>
    <cellStyle name="差_其他部门(按照总人口测算）—20080416_民生政策最低支出需求_财力性转移支付2010年预算参考数" xfId="311"/>
    <cellStyle name="差_其他部门(按照总人口测算）—20080416_县市旗测算-新科目（含人口规模效应）" xfId="404"/>
    <cellStyle name="差_其他部门(按照总人口测算）—20080416_县市旗测算-新科目（含人口规模效应）_财力性转移支付2010年预算参考数" xfId="45"/>
    <cellStyle name="差_青海 缺口县区测算(地方填报)" xfId="226"/>
    <cellStyle name="差_青海 缺口县区测算(地方填报)_财力性转移支付2010年预算参考数" xfId="405"/>
    <cellStyle name="差_缺口县区测算" xfId="408"/>
    <cellStyle name="差_缺口县区测算（11.13）" xfId="410"/>
    <cellStyle name="差_缺口县区测算（11.13）_财力性转移支付2010年预算参考数" xfId="411"/>
    <cellStyle name="差_缺口县区测算(按2007支出增长25%测算)" xfId="414"/>
    <cellStyle name="差_缺口县区测算(按2007支出增长25%测算)_财力性转移支付2010年预算参考数" xfId="415"/>
    <cellStyle name="差_缺口县区测算(按核定人数)" xfId="350"/>
    <cellStyle name="差_缺口县区测算(按核定人数)_财力性转移支付2010年预算参考数" xfId="206"/>
    <cellStyle name="差_缺口县区测算(财政部标准)" xfId="13"/>
    <cellStyle name="差_缺口县区测算(财政部标准)_财力性转移支付2010年预算参考数" xfId="231"/>
    <cellStyle name="差_缺口县区测算_财力性转移支付2010年预算参考数" xfId="417"/>
    <cellStyle name="差_人员工资和公用经费" xfId="419"/>
    <cellStyle name="差_人员工资和公用经费_财力性转移支付2010年预算参考数" xfId="421"/>
    <cellStyle name="差_人员工资和公用经费2" xfId="397"/>
    <cellStyle name="差_人员工资和公用经费2_财力性转移支付2010年预算参考数" xfId="398"/>
    <cellStyle name="差_人员工资和公用经费3" xfId="121"/>
    <cellStyle name="差_人员工资和公用经费3_财力性转移支付2010年预算参考数" xfId="422"/>
    <cellStyle name="差_山东省民生支出标准" xfId="390"/>
    <cellStyle name="差_山东省民生支出标准_财力性转移支付2010年预算参考数" xfId="393"/>
    <cellStyle name="差_社保处下达区县2015年指标（第二批）" xfId="396"/>
    <cellStyle name="差_市辖区测算20080510" xfId="326"/>
    <cellStyle name="差_市辖区测算20080510_不含人员经费系数" xfId="328"/>
    <cellStyle name="差_市辖区测算20080510_不含人员经费系数_财力性转移支付2010年预算参考数" xfId="330"/>
    <cellStyle name="差_市辖区测算20080510_财力性转移支付2010年预算参考数" xfId="332"/>
    <cellStyle name="差_市辖区测算20080510_民生政策最低支出需求" xfId="245"/>
    <cellStyle name="差_市辖区测算20080510_民生政策最低支出需求_财力性转移支付2010年预算参考数" xfId="49"/>
    <cellStyle name="差_市辖区测算20080510_县市旗测算-新科目（含人口规模效应）" xfId="420"/>
    <cellStyle name="差_市辖区测算20080510_县市旗测算-新科目（含人口规模效应）_财力性转移支付2010年预算参考数" xfId="95"/>
    <cellStyle name="差_市辖区测算-新科目（20080626）" xfId="12"/>
    <cellStyle name="差_市辖区测算-新科目（20080626）_不含人员经费系数" xfId="423"/>
    <cellStyle name="差_市辖区测算-新科目（20080626）_不含人员经费系数_财力性转移支付2010年预算参考数" xfId="425"/>
    <cellStyle name="差_市辖区测算-新科目（20080626）_财力性转移支付2010年预算参考数" xfId="426"/>
    <cellStyle name="差_市辖区测算-新科目（20080626）_民生政策最低支出需求" xfId="427"/>
    <cellStyle name="差_市辖区测算-新科目（20080626）_民生政策最低支出需求_财力性转移支付2010年预算参考数" xfId="321"/>
    <cellStyle name="差_市辖区测算-新科目（20080626）_县市旗测算-新科目（含人口规模效应）" xfId="407"/>
    <cellStyle name="差_市辖区测算-新科目（20080626）_县市旗测算-新科目（含人口规模效应）_财力性转移支付2010年预算参考数" xfId="416"/>
    <cellStyle name="差_数据--基础数据--预算组--2015年人代会预算部分--2015.01.20--人代会前第6稿--按姚局意见改--调市级项级明细" xfId="156"/>
    <cellStyle name="差_数据--基础数据--预算组--2015年人代会预算部分--2015.01.20--人代会前第6稿--按姚局意见改--调市级项级明细_区县政府预算公开整改--表" xfId="430"/>
    <cellStyle name="差_同德" xfId="94"/>
    <cellStyle name="差_同德_财力性转移支付2010年预算参考数" xfId="431"/>
    <cellStyle name="差_危改资金测算" xfId="433"/>
    <cellStyle name="差_危改资金测算_财力性转移支付2010年预算参考数" xfId="409"/>
    <cellStyle name="差_卫生(按照总人口测算）—20080416" xfId="434"/>
    <cellStyle name="差_卫生(按照总人口测算）—20080416_不含人员经费系数" xfId="365"/>
    <cellStyle name="差_卫生(按照总人口测算）—20080416_不含人员经费系数_财力性转移支付2010年预算参考数" xfId="364"/>
    <cellStyle name="差_卫生(按照总人口测算）—20080416_财力性转移支付2010年预算参考数" xfId="435"/>
    <cellStyle name="差_卫生(按照总人口测算）—20080416_民生政策最低支出需求" xfId="436"/>
    <cellStyle name="差_卫生(按照总人口测算）—20080416_民生政策最低支出需求_财力性转移支付2010年预算参考数" xfId="439"/>
    <cellStyle name="差_卫生(按照总人口测算）—20080416_县市旗测算-新科目（含人口规模效应）" xfId="260"/>
    <cellStyle name="差_卫生(按照总人口测算）—20080416_县市旗测算-新科目（含人口规模效应）_财力性转移支付2010年预算参考数" xfId="395"/>
    <cellStyle name="差_卫生部门" xfId="441"/>
    <cellStyle name="差_卫生部门_财力性转移支付2010年预算参考数" xfId="442"/>
    <cellStyle name="差_文体广播部门" xfId="443"/>
    <cellStyle name="差_文体广播事业(按照总人口测算）—20080416" xfId="236"/>
    <cellStyle name="差_文体广播事业(按照总人口测算）—20080416_不含人员经费系数" xfId="179"/>
    <cellStyle name="差_文体广播事业(按照总人口测算）—20080416_不含人员经费系数_财力性转移支付2010年预算参考数" xfId="444"/>
    <cellStyle name="差_文体广播事业(按照总人口测算）—20080416_财力性转移支付2010年预算参考数" xfId="220"/>
    <cellStyle name="差_文体广播事业(按照总人口测算）—20080416_民生政策最低支出需求" xfId="294"/>
    <cellStyle name="差_文体广播事业(按照总人口测算）—20080416_民生政策最低支出需求_财力性转移支付2010年预算参考数" xfId="109"/>
    <cellStyle name="差_文体广播事业(按照总人口测算）—20080416_县市旗测算-新科目（含人口规模效应）" xfId="445"/>
    <cellStyle name="差_文体广播事业(按照总人口测算）—20080416_县市旗测算-新科目（含人口规模效应）_财力性转移支付2010年预算参考数" xfId="446"/>
    <cellStyle name="差_县区合并测算20080421" xfId="370"/>
    <cellStyle name="差_县区合并测算20080421_不含人员经费系数" xfId="448"/>
    <cellStyle name="差_县区合并测算20080421_不含人员经费系数_财力性转移支付2010年预算参考数" xfId="447"/>
    <cellStyle name="差_县区合并测算20080421_财力性转移支付2010年预算参考数" xfId="372"/>
    <cellStyle name="差_县区合并测算20080421_民生政策最低支出需求" xfId="3"/>
    <cellStyle name="差_县区合并测算20080421_民生政策最低支出需求_财力性转移支付2010年预算参考数" xfId="451"/>
    <cellStyle name="差_县区合并测算20080421_县市旗测算-新科目（含人口规模效应）" xfId="270"/>
    <cellStyle name="差_县区合并测算20080421_县市旗测算-新科目（含人口规模效应）_财力性转移支付2010年预算参考数" xfId="99"/>
    <cellStyle name="差_县区合并测算20080423(按照各省比重）" xfId="452"/>
    <cellStyle name="差_县区合并测算20080423(按照各省比重）_不含人员经费系数" xfId="202"/>
    <cellStyle name="差_县区合并测算20080423(按照各省比重）_不含人员经费系数_财力性转移支付2010年预算参考数" xfId="453"/>
    <cellStyle name="差_县区合并测算20080423(按照各省比重）_财力性转移支付2010年预算参考数" xfId="454"/>
    <cellStyle name="差_县区合并测算20080423(按照各省比重）_民生政策最低支出需求" xfId="429"/>
    <cellStyle name="差_县区合并测算20080423(按照各省比重）_民生政策最低支出需求_财力性转移支付2010年预算参考数" xfId="455"/>
    <cellStyle name="差_县区合并测算20080423(按照各省比重）_县市旗测算-新科目（含人口规模效应）" xfId="456"/>
    <cellStyle name="差_县区合并测算20080423(按照各省比重）_县市旗测算-新科目（含人口规模效应）_财力性转移支付2010年预算参考数" xfId="142"/>
    <cellStyle name="差_县市旗测算20080508" xfId="8"/>
    <cellStyle name="差_县市旗测算20080508_不含人员经费系数" xfId="457"/>
    <cellStyle name="差_县市旗测算20080508_不含人员经费系数_财力性转移支付2010年预算参考数" xfId="432"/>
    <cellStyle name="差_县市旗测算20080508_财力性转移支付2010年预算参考数" xfId="458"/>
    <cellStyle name="差_县市旗测算20080508_民生政策最低支出需求" xfId="119"/>
    <cellStyle name="差_县市旗测算20080508_民生政策最低支出需求_财力性转移支付2010年预算参考数" xfId="129"/>
    <cellStyle name="差_县市旗测算20080508_县市旗测算-新科目（含人口规模效应）" xfId="459"/>
    <cellStyle name="差_县市旗测算20080508_县市旗测算-新科目（含人口规模效应）_财力性转移支付2010年预算参考数" xfId="133"/>
    <cellStyle name="差_县市旗测算-新科目（20080626）" xfId="450"/>
    <cellStyle name="差_县市旗测算-新科目（20080626）_不含人员经费系数" xfId="36"/>
    <cellStyle name="差_县市旗测算-新科目（20080626）_不含人员经费系数_财力性转移支付2010年预算参考数" xfId="438"/>
    <cellStyle name="差_县市旗测算-新科目（20080626）_财力性转移支付2010年预算参考数" xfId="460"/>
    <cellStyle name="差_县市旗测算-新科目（20080626）_民生政策最低支出需求" xfId="37"/>
    <cellStyle name="差_县市旗测算-新科目（20080626）_民生政策最低支出需求_财力性转移支付2010年预算参考数" xfId="406"/>
    <cellStyle name="差_县市旗测算-新科目（20080626）_县市旗测算-新科目（含人口规模效应）" xfId="461"/>
    <cellStyle name="差_县市旗测算-新科目（20080626）_县市旗测算-新科目（含人口规模效应）_财力性转移支付2010年预算参考数" xfId="216"/>
    <cellStyle name="差_县市旗测算-新科目（20080627）" xfId="132"/>
    <cellStyle name="差_县市旗测算-新科目（20080627）_不含人员经费系数" xfId="463"/>
    <cellStyle name="差_县市旗测算-新科目（20080627）_不含人员经费系数_财力性转移支付2010年预算参考数" xfId="464"/>
    <cellStyle name="差_县市旗测算-新科目（20080627）_财力性转移支付2010年预算参考数" xfId="465"/>
    <cellStyle name="差_县市旗测算-新科目（20080627）_民生政策最低支出需求" xfId="466"/>
    <cellStyle name="差_县市旗测算-新科目（20080627）_民生政策最低支出需求_财力性转移支付2010年预算参考数" xfId="467"/>
    <cellStyle name="差_县市旗测算-新科目（20080627）_县市旗测算-新科目（含人口规模效应）" xfId="2"/>
    <cellStyle name="差_县市旗测算-新科目（20080627）_县市旗测算-新科目（含人口规模效应）_财力性转移支付2010年预算参考数" xfId="449"/>
    <cellStyle name="差_一般预算支出口径剔除表" xfId="468"/>
    <cellStyle name="差_一般预算支出口径剔除表_财力性转移支付2010年预算参考数" xfId="174"/>
    <cellStyle name="差_云南 缺口县区测算(地方填报)" xfId="71"/>
    <cellStyle name="差_云南 缺口县区测算(地方填报)_财力性转移支付2010年预算参考数" xfId="469"/>
    <cellStyle name="差_云南省2008年转移支付测算——州市本级考核部分及政策性测算" xfId="252"/>
    <cellStyle name="差_云南省2008年转移支付测算——州市本级考核部分及政策性测算_财力性转移支付2010年预算参考数" xfId="256"/>
    <cellStyle name="差_重点民生支出需求测算表社保（农村低保）081112" xfId="65"/>
    <cellStyle name="差_自行调整差异系数顺序" xfId="10"/>
    <cellStyle name="差_自行调整差异系数顺序_财力性转移支付2010年预算参考数" xfId="59"/>
    <cellStyle name="差_总人口" xfId="389"/>
    <cellStyle name="差_总人口_财力性转移支付2010年预算参考数" xfId="392"/>
    <cellStyle name="常规" xfId="0" builtinId="0"/>
    <cellStyle name="常规 10" xfId="182"/>
    <cellStyle name="常规 11" xfId="308"/>
    <cellStyle name="常规 11 2" xfId="470"/>
    <cellStyle name="常规 11_财力性转移支付2009年预算参考数" xfId="342"/>
    <cellStyle name="常规 12" xfId="148"/>
    <cellStyle name="常规 13" xfId="172"/>
    <cellStyle name="常规 14" xfId="471"/>
    <cellStyle name="常规 15" xfId="163"/>
    <cellStyle name="常规 16" xfId="472"/>
    <cellStyle name="常规 17" xfId="402"/>
    <cellStyle name="常规 18" xfId="387"/>
    <cellStyle name="常规 19" xfId="474"/>
    <cellStyle name="常规 2" xfId="209"/>
    <cellStyle name="常规 2 2" xfId="93"/>
    <cellStyle name="常规 2 3" xfId="97"/>
    <cellStyle name="常规 2_004-2010年增消两税返还情况表" xfId="349"/>
    <cellStyle name="常规 20" xfId="164"/>
    <cellStyle name="常规 21" xfId="473"/>
    <cellStyle name="常规 22" xfId="403"/>
    <cellStyle name="常规 24" xfId="475"/>
    <cellStyle name="常规 25" xfId="476"/>
    <cellStyle name="常规 26" xfId="25"/>
    <cellStyle name="常规 27" xfId="428"/>
    <cellStyle name="常规 3" xfId="62"/>
    <cellStyle name="常规 4" xfId="413"/>
    <cellStyle name="常规 4 2" xfId="477"/>
    <cellStyle name="常规 4_2008年横排表0721" xfId="86"/>
    <cellStyle name="常规 5" xfId="108"/>
    <cellStyle name="常规 6" xfId="15"/>
    <cellStyle name="常规 7" xfId="478"/>
    <cellStyle name="常规 7 2" xfId="479"/>
    <cellStyle name="常规 8" xfId="480"/>
    <cellStyle name="常规 9" xfId="377"/>
    <cellStyle name="常规_附件 5 " xfId="80"/>
    <cellStyle name="超级链接" xfId="481"/>
    <cellStyle name="分级显示行_1_13区汇总" xfId="375"/>
    <cellStyle name="归盒啦_95" xfId="195"/>
    <cellStyle name="好 2" xfId="482"/>
    <cellStyle name="好_00省级(打印)" xfId="255"/>
    <cellStyle name="好_03昭通" xfId="58"/>
    <cellStyle name="好_0502通海县" xfId="128"/>
    <cellStyle name="好_05潍坊" xfId="483"/>
    <cellStyle name="好_0605石屏县" xfId="437"/>
    <cellStyle name="好_0605石屏县_财力性转移支付2010年预算参考数" xfId="440"/>
    <cellStyle name="好_07临沂" xfId="462"/>
    <cellStyle name="好_09黑龙江" xfId="484"/>
    <cellStyle name="好_09黑龙江_财力性转移支付2010年预算参考数" xfId="485"/>
    <cellStyle name="好_1" xfId="486"/>
    <cellStyle name="好_1_财力性转移支付2010年预算参考数" xfId="487"/>
    <cellStyle name="好_1110洱源县" xfId="488"/>
    <cellStyle name="好_1110洱源县_财力性转移支付2010年预算参考数" xfId="345"/>
    <cellStyle name="好_11大理" xfId="144"/>
    <cellStyle name="好_11大理_财力性转移支付2010年预算参考数" xfId="43"/>
    <cellStyle name="好_12滨州" xfId="362"/>
    <cellStyle name="好_12滨州_财力性转移支付2010年预算参考数" xfId="489"/>
    <cellStyle name="好_14安徽" xfId="291"/>
    <cellStyle name="好_14安徽_财力性转移支付2010年预算参考数" xfId="281"/>
    <cellStyle name="好_2" xfId="490"/>
    <cellStyle name="好_2_财力性转移支付2010年预算参考数" xfId="491"/>
    <cellStyle name="好_2006年22湖南" xfId="492"/>
    <cellStyle name="好_2006年22湖南_财力性转移支付2010年预算参考数" xfId="493"/>
    <cellStyle name="好_2006年27重庆" xfId="494"/>
    <cellStyle name="好_2006年27重庆_财力性转移支付2010年预算参考数" xfId="495"/>
    <cellStyle name="好_2006年28四川" xfId="496"/>
    <cellStyle name="好_2006年28四川_财力性转移支付2010年预算参考数" xfId="497"/>
    <cellStyle name="好_2006年30云南" xfId="498"/>
    <cellStyle name="好_2006年33甘肃" xfId="499"/>
    <cellStyle name="好_2006年34青海" xfId="500"/>
    <cellStyle name="好_2006年34青海_财力性转移支付2010年预算参考数" xfId="501"/>
    <cellStyle name="好_2006年全省财力计算表（中央、决算）" xfId="502"/>
    <cellStyle name="好_2006年水利统计指标统计表" xfId="503"/>
    <cellStyle name="好_2006年水利统计指标统计表_财力性转移支付2010年预算参考数" xfId="504"/>
    <cellStyle name="好_2007年收支情况及2008年收支预计表(汇总表)" xfId="505"/>
    <cellStyle name="好_2007年收支情况及2008年收支预计表(汇总表)_财力性转移支付2010年预算参考数" xfId="506"/>
    <cellStyle name="好_2007年一般预算支出剔除" xfId="507"/>
    <cellStyle name="好_2007年一般预算支出剔除_财力性转移支付2010年预算参考数" xfId="197"/>
    <cellStyle name="好_2007一般预算支出口径剔除表" xfId="508"/>
    <cellStyle name="好_2007一般预算支出口径剔除表_财力性转移支付2010年预算参考数" xfId="509"/>
    <cellStyle name="好_2008计算资料（8月5）" xfId="510"/>
    <cellStyle name="好_2008年全省汇总收支计算表" xfId="511"/>
    <cellStyle name="好_2008年全省汇总收支计算表_财力性转移支付2010年预算参考数" xfId="512"/>
    <cellStyle name="好_2008年一般预算支出预计" xfId="513"/>
    <cellStyle name="好_2008年预计支出与2007年对比" xfId="516"/>
    <cellStyle name="好_2008年支出核定" xfId="517"/>
    <cellStyle name="好_2008年支出调整" xfId="424"/>
    <cellStyle name="好_2008年支出调整_财力性转移支付2010年预算参考数" xfId="518"/>
    <cellStyle name="好_2015年社会保险基金预算草案表样（报人大）" xfId="519"/>
    <cellStyle name="好_2016年科目0114" xfId="520"/>
    <cellStyle name="好_2016人代会附表（2015-9-11）（姚局）-财经委" xfId="521"/>
    <cellStyle name="好_20河南" xfId="522"/>
    <cellStyle name="好_20河南_财力性转移支付2010年预算参考数" xfId="523"/>
    <cellStyle name="好_22湖南" xfId="524"/>
    <cellStyle name="好_22湖南_财力性转移支付2010年预算参考数" xfId="526"/>
    <cellStyle name="好_27重庆" xfId="527"/>
    <cellStyle name="好_27重庆_财力性转移支付2010年预算参考数" xfId="528"/>
    <cellStyle name="好_28四川" xfId="529"/>
    <cellStyle name="好_28四川_财力性转移支付2010年预算参考数" xfId="530"/>
    <cellStyle name="好_30云南" xfId="531"/>
    <cellStyle name="好_30云南_1" xfId="532"/>
    <cellStyle name="好_30云南_1_财力性转移支付2010年预算参考数" xfId="533"/>
    <cellStyle name="好_33甘肃" xfId="534"/>
    <cellStyle name="好_34青海" xfId="535"/>
    <cellStyle name="好_34青海_1" xfId="536"/>
    <cellStyle name="好_34青海_1_财力性转移支付2010年预算参考数" xfId="537"/>
    <cellStyle name="好_34青海_财力性转移支付2010年预算参考数" xfId="538"/>
    <cellStyle name="好_530623_2006年县级财政报表附表" xfId="287"/>
    <cellStyle name="好_530629_2006年县级财政报表附表" xfId="539"/>
    <cellStyle name="好_5334_2006年迪庆县级财政报表附表" xfId="540"/>
    <cellStyle name="好_Book1" xfId="541"/>
    <cellStyle name="好_Book1_财力性转移支付2010年预算参考数" xfId="542"/>
    <cellStyle name="好_Book2" xfId="544"/>
    <cellStyle name="好_Book2_财力性转移支付2010年预算参考数" xfId="545"/>
    <cellStyle name="好_gdp" xfId="546"/>
    <cellStyle name="好_M01-2(州市补助收入)" xfId="547"/>
    <cellStyle name="好_安徽 缺口县区测算(地方填报)1" xfId="548"/>
    <cellStyle name="好_安徽 缺口县区测算(地方填报)1_财力性转移支付2010年预算参考数" xfId="549"/>
    <cellStyle name="好_报表" xfId="550"/>
    <cellStyle name="好_不含人员经费系数" xfId="551"/>
    <cellStyle name="好_不含人员经费系数_财力性转移支付2010年预算参考数" xfId="146"/>
    <cellStyle name="好_财政供养人员" xfId="552"/>
    <cellStyle name="好_财政供养人员_财力性转移支付2010年预算参考数" xfId="553"/>
    <cellStyle name="好_测算结果" xfId="554"/>
    <cellStyle name="好_测算结果_财力性转移支付2010年预算参考数" xfId="555"/>
    <cellStyle name="好_测算结果汇总" xfId="557"/>
    <cellStyle name="好_测算结果汇总_财力性转移支付2010年预算参考数" xfId="559"/>
    <cellStyle name="好_成本差异系数" xfId="560"/>
    <cellStyle name="好_成本差异系数（含人口规模）" xfId="561"/>
    <cellStyle name="好_成本差异系数（含人口规模）_财力性转移支付2010年预算参考数" xfId="562"/>
    <cellStyle name="好_成本差异系数_财力性转移支付2010年预算参考数" xfId="564"/>
    <cellStyle name="好_城建部门" xfId="565"/>
    <cellStyle name="好_第五部分(才淼、饶永宏）" xfId="79"/>
    <cellStyle name="好_第一部分：综合全" xfId="227"/>
    <cellStyle name="好_分析缺口率" xfId="566"/>
    <cellStyle name="好_分析缺口率_财力性转移支付2010年预算参考数" xfId="567"/>
    <cellStyle name="好_分县成本差异系数" xfId="568"/>
    <cellStyle name="好_分县成本差异系数_不含人员经费系数" xfId="569"/>
    <cellStyle name="好_分县成本差异系数_不含人员经费系数_财力性转移支付2010年预算参考数" xfId="570"/>
    <cellStyle name="好_分县成本差异系数_财力性转移支付2010年预算参考数" xfId="571"/>
    <cellStyle name="好_分县成本差异系数_民生政策最低支出需求" xfId="572"/>
    <cellStyle name="好_分县成本差异系数_民生政策最低支出需求_财力性转移支付2010年预算参考数" xfId="573"/>
    <cellStyle name="好_附表" xfId="574"/>
    <cellStyle name="好_附表_财力性转移支付2010年预算参考数" xfId="575"/>
    <cellStyle name="好_行政(燃修费)" xfId="140"/>
    <cellStyle name="好_行政(燃修费)_不含人员经费系数" xfId="576"/>
    <cellStyle name="好_行政(燃修费)_不含人员经费系数_财力性转移支付2010年预算参考数" xfId="192"/>
    <cellStyle name="好_行政(燃修费)_财力性转移支付2010年预算参考数" xfId="577"/>
    <cellStyle name="好_行政(燃修费)_民生政策最低支出需求" xfId="578"/>
    <cellStyle name="好_行政(燃修费)_民生政策最低支出需求_财力性转移支付2010年预算参考数" xfId="579"/>
    <cellStyle name="好_行政(燃修费)_县市旗测算-新科目（含人口规模效应）" xfId="580"/>
    <cellStyle name="好_行政(燃修费)_县市旗测算-新科目（含人口规模效应）_财力性转移支付2010年预算参考数" xfId="581"/>
    <cellStyle name="好_行政（人员）" xfId="583"/>
    <cellStyle name="好_行政（人员）_不含人员经费系数" xfId="584"/>
    <cellStyle name="好_行政（人员）_不含人员经费系数_财力性转移支付2010年预算参考数" xfId="585"/>
    <cellStyle name="好_行政（人员）_财力性转移支付2010年预算参考数" xfId="586"/>
    <cellStyle name="好_行政（人员）_民生政策最低支出需求" xfId="587"/>
    <cellStyle name="好_行政（人员）_民生政策最低支出需求_财力性转移支付2010年预算参考数" xfId="588"/>
    <cellStyle name="好_行政（人员）_县市旗测算-新科目（含人口规模效应）" xfId="589"/>
    <cellStyle name="好_行政（人员）_县市旗测算-新科目（含人口规模效应）_财力性转移支付2010年预算参考数" xfId="590"/>
    <cellStyle name="好_行政公检法测算" xfId="591"/>
    <cellStyle name="好_行政公检法测算_不含人员经费系数" xfId="592"/>
    <cellStyle name="好_行政公检法测算_不含人员经费系数_财力性转移支付2010年预算参考数" xfId="593"/>
    <cellStyle name="好_行政公检法测算_财力性转移支付2010年预算参考数" xfId="594"/>
    <cellStyle name="好_行政公检法测算_民生政策最低支出需求" xfId="595"/>
    <cellStyle name="好_行政公检法测算_民生政策最低支出需求_财力性转移支付2010年预算参考数" xfId="596"/>
    <cellStyle name="好_行政公检法测算_县市旗测算-新科目（含人口规模效应）" xfId="597"/>
    <cellStyle name="好_行政公检法测算_县市旗测算-新科目（含人口规模效应）_财力性转移支付2010年预算参考数" xfId="598"/>
    <cellStyle name="好_河南 缺口县区测算(地方填报)" xfId="278"/>
    <cellStyle name="好_河南 缺口县区测算(地方填报)_财力性转移支付2010年预算参考数" xfId="599"/>
    <cellStyle name="好_河南 缺口县区测算(地方填报白)" xfId="238"/>
    <cellStyle name="好_河南 缺口县区测算(地方填报白)_财力性转移支付2010年预算参考数" xfId="600"/>
    <cellStyle name="好_核定人数对比" xfId="601"/>
    <cellStyle name="好_核定人数对比_财力性转移支付2010年预算参考数" xfId="602"/>
    <cellStyle name="好_核定人数下发表" xfId="603"/>
    <cellStyle name="好_核定人数下发表_财力性转移支付2010年预算参考数" xfId="604"/>
    <cellStyle name="好_汇总" xfId="605"/>
    <cellStyle name="好_汇总_财力性转移支付2010年预算参考数" xfId="606"/>
    <cellStyle name="好_汇总表" xfId="607"/>
    <cellStyle name="好_汇总表_财力性转移支付2010年预算参考数" xfId="608"/>
    <cellStyle name="好_汇总表4" xfId="609"/>
    <cellStyle name="好_汇总表4_财力性转移支付2010年预算参考数" xfId="610"/>
    <cellStyle name="好_汇总表提前告知区县" xfId="611"/>
    <cellStyle name="好_汇总-县级财政报表附表" xfId="612"/>
    <cellStyle name="好_检验表" xfId="613"/>
    <cellStyle name="好_检验表（调整后）" xfId="614"/>
    <cellStyle name="好_教育(按照总人口测算）—20080416" xfId="615"/>
    <cellStyle name="好_教育(按照总人口测算）—20080416_不含人员经费系数" xfId="616"/>
    <cellStyle name="好_教育(按照总人口测算）—20080416_不含人员经费系数_财力性转移支付2010年预算参考数" xfId="617"/>
    <cellStyle name="好_教育(按照总人口测算）—20080416_财力性转移支付2010年预算参考数" xfId="618"/>
    <cellStyle name="好_教育(按照总人口测算）—20080416_民生政策最低支出需求" xfId="619"/>
    <cellStyle name="好_教育(按照总人口测算）—20080416_民生政策最低支出需求_财力性转移支付2010年预算参考数" xfId="620"/>
    <cellStyle name="好_教育(按照总人口测算）—20080416_县市旗测算-新科目（含人口规模效应）" xfId="621"/>
    <cellStyle name="好_教育(按照总人口测算）—20080416_县市旗测算-新科目（含人口规模效应）_财力性转移支付2010年预算参考数" xfId="622"/>
    <cellStyle name="好_丽江汇总" xfId="623"/>
    <cellStyle name="好_民生政策最低支出需求" xfId="624"/>
    <cellStyle name="好_民生政策最低支出需求_财力性转移支付2010年预算参考数" xfId="625"/>
    <cellStyle name="好_农林水和城市维护标准支出20080505－县区合计" xfId="626"/>
    <cellStyle name="好_农林水和城市维护标准支出20080505－县区合计_不含人员经费系数" xfId="211"/>
    <cellStyle name="好_农林水和城市维护标准支出20080505－县区合计_不含人员经费系数_财力性转移支付2010年预算参考数" xfId="627"/>
    <cellStyle name="好_农林水和城市维护标准支出20080505－县区合计_财力性转移支付2010年预算参考数" xfId="628"/>
    <cellStyle name="好_农林水和城市维护标准支出20080505－县区合计_民生政策最低支出需求" xfId="629"/>
    <cellStyle name="好_农林水和城市维护标准支出20080505－县区合计_民生政策最低支出需求_财力性转移支付2010年预算参考数" xfId="630"/>
    <cellStyle name="好_农林水和城市维护标准支出20080505－县区合计_县市旗测算-新科目（含人口规模效应）" xfId="631"/>
    <cellStyle name="好_农林水和城市维护标准支出20080505－县区合计_县市旗测算-新科目（含人口规模效应）_财力性转移支付2010年预算参考数" xfId="632"/>
    <cellStyle name="好_平邑" xfId="633"/>
    <cellStyle name="好_平邑_财力性转移支付2010年预算参考数" xfId="634"/>
    <cellStyle name="好_其他部门(按照总人口测算）—20080416" xfId="635"/>
    <cellStyle name="好_其他部门(按照总人口测算）—20080416_不含人员经费系数" xfId="636"/>
    <cellStyle name="好_其他部门(按照总人口测算）—20080416_不含人员经费系数_财力性转移支付2010年预算参考数" xfId="637"/>
    <cellStyle name="好_其他部门(按照总人口测算）—20080416_财力性转移支付2010年预算参考数" xfId="418"/>
    <cellStyle name="好_其他部门(按照总人口测算）—20080416_民生政策最低支出需求" xfId="638"/>
    <cellStyle name="好_其他部门(按照总人口测算）—20080416_民生政策最低支出需求_财力性转移支付2010年预算参考数" xfId="639"/>
    <cellStyle name="好_其他部门(按照总人口测算）—20080416_县市旗测算-新科目（含人口规模效应）" xfId="640"/>
    <cellStyle name="好_其他部门(按照总人口测算）—20080416_县市旗测算-新科目（含人口规模效应）_财力性转移支付2010年预算参考数" xfId="641"/>
    <cellStyle name="好_青海 缺口县区测算(地方填报)" xfId="642"/>
    <cellStyle name="好_青海 缺口县区测算(地方填报)_财力性转移支付2010年预算参考数" xfId="643"/>
    <cellStyle name="好_缺口县区测算" xfId="644"/>
    <cellStyle name="好_缺口县区测算（11.13）" xfId="645"/>
    <cellStyle name="好_缺口县区测算（11.13）_财力性转移支付2010年预算参考数" xfId="646"/>
    <cellStyle name="好_缺口县区测算(按2007支出增长25%测算)" xfId="159"/>
    <cellStyle name="好_缺口县区测算(按2007支出增长25%测算)_财力性转移支付2010年预算参考数" xfId="647"/>
    <cellStyle name="好_缺口县区测算(按核定人数)" xfId="648"/>
    <cellStyle name="好_缺口县区测算(按核定人数)_财力性转移支付2010年预算参考数" xfId="649"/>
    <cellStyle name="好_缺口县区测算(财政部标准)" xfId="558"/>
    <cellStyle name="好_缺口县区测算(财政部标准)_财力性转移支付2010年预算参考数" xfId="650"/>
    <cellStyle name="好_缺口县区测算_财力性转移支付2010年预算参考数" xfId="652"/>
    <cellStyle name="好_人员工资和公用经费" xfId="653"/>
    <cellStyle name="好_人员工资和公用经费_财力性转移支付2010年预算参考数" xfId="655"/>
    <cellStyle name="好_人员工资和公用经费2" xfId="656"/>
    <cellStyle name="好_人员工资和公用经费2_财力性转移支付2010年预算参考数" xfId="657"/>
    <cellStyle name="好_人员工资和公用经费3" xfId="658"/>
    <cellStyle name="好_人员工资和公用经费3_财力性转移支付2010年预算参考数" xfId="582"/>
    <cellStyle name="好_山东省民生支出标准" xfId="74"/>
    <cellStyle name="好_山东省民生支出标准_财力性转移支付2010年预算参考数" xfId="659"/>
    <cellStyle name="好_社保处下达区县2015年指标（第二批）" xfId="660"/>
    <cellStyle name="好_市辖区测算20080510" xfId="661"/>
    <cellStyle name="好_市辖区测算20080510_不含人员经费系数" xfId="662"/>
    <cellStyle name="好_市辖区测算20080510_不含人员经费系数_财力性转移支付2010年预算参考数" xfId="663"/>
    <cellStyle name="好_市辖区测算20080510_财力性转移支付2010年预算参考数" xfId="664"/>
    <cellStyle name="好_市辖区测算20080510_民生政策最低支出需求" xfId="665"/>
    <cellStyle name="好_市辖区测算20080510_民生政策最低支出需求_财力性转移支付2010年预算参考数" xfId="666"/>
    <cellStyle name="好_市辖区测算20080510_县市旗测算-新科目（含人口规模效应）" xfId="667"/>
    <cellStyle name="好_市辖区测算20080510_县市旗测算-新科目（含人口规模效应）_财力性转移支付2010年预算参考数" xfId="668"/>
    <cellStyle name="好_市辖区测算-新科目（20080626）" xfId="669"/>
    <cellStyle name="好_市辖区测算-新科目（20080626）_不含人员经费系数" xfId="382"/>
    <cellStyle name="好_市辖区测算-新科目（20080626）_不含人员经费系数_财力性转移支付2010年预算参考数" xfId="670"/>
    <cellStyle name="好_市辖区测算-新科目（20080626）_财力性转移支付2010年预算参考数" xfId="671"/>
    <cellStyle name="好_市辖区测算-新科目（20080626）_民生政策最低支出需求" xfId="358"/>
    <cellStyle name="好_市辖区测算-新科目（20080626）_民生政策最低支出需求_财力性转移支付2010年预算参考数" xfId="672"/>
    <cellStyle name="好_市辖区测算-新科目（20080626）_县市旗测算-新科目（含人口规模效应）" xfId="673"/>
    <cellStyle name="好_市辖区测算-新科目（20080626）_县市旗测算-新科目（含人口规模效应）_财力性转移支付2010年预算参考数" xfId="515"/>
    <cellStyle name="好_数据--基础数据--预算组--2015年人代会预算部分--2015.01.20--人代会前第6稿--按姚局意见改--调市级项级明细" xfId="674"/>
    <cellStyle name="好_数据--基础数据--预算组--2015年人代会预算部分--2015.01.20--人代会前第6稿--按姚局意见改--调市级项级明细_区县政府预算公开整改--表" xfId="675"/>
    <cellStyle name="好_同德" xfId="676"/>
    <cellStyle name="好_同德_财力性转移支付2010年预算参考数" xfId="677"/>
    <cellStyle name="好_危改资金测算" xfId="678"/>
    <cellStyle name="好_危改资金测算_财力性转移支付2010年预算参考数" xfId="679"/>
    <cellStyle name="好_卫生(按照总人口测算）—20080416" xfId="680"/>
    <cellStyle name="好_卫生(按照总人口测算）—20080416_不含人员经费系数" xfId="681"/>
    <cellStyle name="好_卫生(按照总人口测算）—20080416_不含人员经费系数_财力性转移支付2010年预算参考数" xfId="682"/>
    <cellStyle name="好_卫生(按照总人口测算）—20080416_财力性转移支付2010年预算参考数" xfId="683"/>
    <cellStyle name="好_卫生(按照总人口测算）—20080416_民生政策最低支出需求" xfId="684"/>
    <cellStyle name="好_卫生(按照总人口测算）—20080416_民生政策最低支出需求_财力性转移支付2010年预算参考数" xfId="685"/>
    <cellStyle name="好_卫生(按照总人口测算）—20080416_县市旗测算-新科目（含人口规模效应）" xfId="686"/>
    <cellStyle name="好_卫生(按照总人口测算）—20080416_县市旗测算-新科目（含人口规模效应）_财力性转移支付2010年预算参考数" xfId="687"/>
    <cellStyle name="好_卫生部门" xfId="688"/>
    <cellStyle name="好_卫生部门_财力性转移支付2010年预算参考数" xfId="689"/>
    <cellStyle name="好_文体广播部门" xfId="690"/>
    <cellStyle name="好_文体广播事业(按照总人口测算）—20080416" xfId="691"/>
    <cellStyle name="好_文体广播事业(按照总人口测算）—20080416_不含人员经费系数" xfId="692"/>
    <cellStyle name="好_文体广播事业(按照总人口测算）—20080416_不含人员经费系数_财力性转移支付2010年预算参考数" xfId="693"/>
    <cellStyle name="好_文体广播事业(按照总人口测算）—20080416_财力性转移支付2010年预算参考数" xfId="694"/>
    <cellStyle name="好_文体广播事业(按照总人口测算）—20080416_民生政策最低支出需求" xfId="695"/>
    <cellStyle name="好_文体广播事业(按照总人口测算）—20080416_民生政策最低支出需求_财力性转移支付2010年预算参考数" xfId="696"/>
    <cellStyle name="好_文体广播事业(按照总人口测算）—20080416_县市旗测算-新科目（含人口规模效应）" xfId="304"/>
    <cellStyle name="好_文体广播事业(按照总人口测算）—20080416_县市旗测算-新科目（含人口规模效应）_财力性转移支付2010年预算参考数" xfId="697"/>
    <cellStyle name="好_县区合并测算20080421" xfId="698"/>
    <cellStyle name="好_县区合并测算20080421_不含人员经费系数" xfId="699"/>
    <cellStyle name="好_县区合并测算20080421_不含人员经费系数_财力性转移支付2010年预算参考数" xfId="700"/>
    <cellStyle name="好_县区合并测算20080421_财力性转移支付2010年预算参考数" xfId="701"/>
    <cellStyle name="好_县区合并测算20080421_民生政策最低支出需求" xfId="702"/>
    <cellStyle name="好_县区合并测算20080421_民生政策最低支出需求_财力性转移支付2010年预算参考数" xfId="703"/>
    <cellStyle name="好_县区合并测算20080421_县市旗测算-新科目（含人口规模效应）" xfId="704"/>
    <cellStyle name="好_县区合并测算20080421_县市旗测算-新科目（含人口规模效应）_财力性转移支付2010年预算参考数" xfId="705"/>
    <cellStyle name="好_县区合并测算20080423(按照各省比重）" xfId="706"/>
    <cellStyle name="好_县区合并测算20080423(按照各省比重）_不含人员经费系数" xfId="563"/>
    <cellStyle name="好_县区合并测算20080423(按照各省比重）_不含人员经费系数_财力性转移支付2010年预算参考数" xfId="707"/>
    <cellStyle name="好_县区合并测算20080423(按照各省比重）_财力性转移支付2010年预算参考数" xfId="708"/>
    <cellStyle name="好_县区合并测算20080423(按照各省比重）_民生政策最低支出需求" xfId="709"/>
    <cellStyle name="好_县区合并测算20080423(按照各省比重）_民生政策最低支出需求_财力性转移支付2010年预算参考数" xfId="710"/>
    <cellStyle name="好_县区合并测算20080423(按照各省比重）_县市旗测算-新科目（含人口规模效应）" xfId="711"/>
    <cellStyle name="好_县区合并测算20080423(按照各省比重）_县市旗测算-新科目（含人口规模效应）_财力性转移支付2010年预算参考数" xfId="712"/>
    <cellStyle name="好_县市旗测算20080508" xfId="713"/>
    <cellStyle name="好_县市旗测算20080508_不含人员经费系数" xfId="295"/>
    <cellStyle name="好_县市旗测算20080508_不含人员经费系数_财力性转移支付2010年预算参考数" xfId="106"/>
    <cellStyle name="好_县市旗测算20080508_财力性转移支付2010年预算参考数" xfId="714"/>
    <cellStyle name="好_县市旗测算20080508_民生政策最低支出需求" xfId="715"/>
    <cellStyle name="好_县市旗测算20080508_民生政策最低支出需求_财力性转移支付2010年预算参考数" xfId="716"/>
    <cellStyle name="好_县市旗测算20080508_县市旗测算-新科目（含人口规模效应）" xfId="717"/>
    <cellStyle name="好_县市旗测算20080508_县市旗测算-新科目（含人口规模效应）_财力性转移支付2010年预算参考数" xfId="718"/>
    <cellStyle name="好_县市旗测算-新科目（20080626）" xfId="719"/>
    <cellStyle name="好_县市旗测算-新科目（20080626）_不含人员经费系数" xfId="720"/>
    <cellStyle name="好_县市旗测算-新科目（20080626）_不含人员经费系数_财力性转移支付2010年预算参考数" xfId="721"/>
    <cellStyle name="好_县市旗测算-新科目（20080626）_财力性转移支付2010年预算参考数" xfId="722"/>
    <cellStyle name="好_县市旗测算-新科目（20080626）_民生政策最低支出需求" xfId="723"/>
    <cellStyle name="好_县市旗测算-新科目（20080626）_民生政策最低支出需求_财力性转移支付2010年预算参考数" xfId="724"/>
    <cellStyle name="好_县市旗测算-新科目（20080626）_县市旗测算-新科目（含人口规模效应）" xfId="725"/>
    <cellStyle name="好_县市旗测算-新科目（20080626）_县市旗测算-新科目（含人口规模效应）_财力性转移支付2010年预算参考数" xfId="726"/>
    <cellStyle name="好_县市旗测算-新科目（20080627）" xfId="727"/>
    <cellStyle name="好_县市旗测算-新科目（20080627）_不含人员经费系数" xfId="728"/>
    <cellStyle name="好_县市旗测算-新科目（20080627）_不含人员经费系数_财力性转移支付2010年预算参考数" xfId="730"/>
    <cellStyle name="好_县市旗测算-新科目（20080627）_财力性转移支付2010年预算参考数" xfId="731"/>
    <cellStyle name="好_县市旗测算-新科目（20080627）_民生政策最低支出需求" xfId="732"/>
    <cellStyle name="好_县市旗测算-新科目（20080627）_民生政策最低支出需求_财力性转移支付2010年预算参考数" xfId="733"/>
    <cellStyle name="好_县市旗测算-新科目（20080627）_县市旗测算-新科目（含人口规模效应）" xfId="734"/>
    <cellStyle name="好_县市旗测算-新科目（20080627）_县市旗测算-新科目（含人口规模效应）_财力性转移支付2010年预算参考数" xfId="735"/>
    <cellStyle name="好_一般预算支出口径剔除表" xfId="366"/>
    <cellStyle name="好_一般预算支出口径剔除表_财力性转移支付2010年预算参考数" xfId="736"/>
    <cellStyle name="好_云南 缺口县区测算(地方填报)" xfId="737"/>
    <cellStyle name="好_云南 缺口县区测算(地方填报)_财力性转移支付2010年预算参考数" xfId="738"/>
    <cellStyle name="好_云南省2008年转移支付测算——州市本级考核部分及政策性测算" xfId="739"/>
    <cellStyle name="好_云南省2008年转移支付测算——州市本级考核部分及政策性测算_财力性转移支付2010年预算参考数" xfId="740"/>
    <cellStyle name="好_重点民生支出需求测算表社保（农村低保）081112" xfId="729"/>
    <cellStyle name="好_自行调整差异系数顺序" xfId="741"/>
    <cellStyle name="好_自行调整差异系数顺序_财力性转移支付2010年预算参考数" xfId="742"/>
    <cellStyle name="好_总人口" xfId="743"/>
    <cellStyle name="好_总人口_财力性转移支付2010年预算参考数" xfId="412"/>
    <cellStyle name="后继超级链接" xfId="651"/>
    <cellStyle name="后继超链接" xfId="744"/>
    <cellStyle name="汇总 2" xfId="745"/>
    <cellStyle name="货币 2" xfId="746"/>
    <cellStyle name="计算 2" xfId="747"/>
    <cellStyle name="检查单元格 2" xfId="748"/>
    <cellStyle name="解释性文本 2" xfId="749"/>
    <cellStyle name="警告文本 2" xfId="77"/>
    <cellStyle name="链接单元格 2" xfId="750"/>
    <cellStyle name="霓付 [0]_ +Foil &amp; -FOIL &amp; PAPER" xfId="751"/>
    <cellStyle name="霓付_ +Foil &amp; -FOIL &amp; PAPER" xfId="752"/>
    <cellStyle name="烹拳 [0]_ +Foil &amp; -FOIL &amp; PAPER" xfId="556"/>
    <cellStyle name="烹拳_ +Foil &amp; -FOIL &amp; PAPER" xfId="753"/>
    <cellStyle name="普通_ 白土" xfId="754"/>
    <cellStyle name="千分位[0]_ 白土" xfId="755"/>
    <cellStyle name="千分位_ 白土" xfId="756"/>
    <cellStyle name="千位[0]_(人代会用)" xfId="757"/>
    <cellStyle name="千位_(人代会用)" xfId="654"/>
    <cellStyle name="千位分隔 2" xfId="758"/>
    <cellStyle name="千位分隔 3" xfId="224"/>
    <cellStyle name="千位分隔 4" xfId="759"/>
    <cellStyle name="千位分隔[0] 2" xfId="760"/>
    <cellStyle name="千位分隔[0] 3" xfId="761"/>
    <cellStyle name="千位分隔[0] 4" xfId="762"/>
    <cellStyle name="千位分季_新建 Microsoft Excel 工作表" xfId="763"/>
    <cellStyle name="钎霖_4岿角利" xfId="764"/>
    <cellStyle name="强调 1" xfId="765"/>
    <cellStyle name="强调 2" xfId="766"/>
    <cellStyle name="强调 3" xfId="767"/>
    <cellStyle name="强调文字颜色 1 2" xfId="768"/>
    <cellStyle name="强调文字颜色 2 2" xfId="769"/>
    <cellStyle name="强调文字颜色 3 2" xfId="770"/>
    <cellStyle name="强调文字颜色 4 2" xfId="101"/>
    <cellStyle name="强调文字颜色 5 2" xfId="771"/>
    <cellStyle name="强调文字颜色 6 2" xfId="543"/>
    <cellStyle name="适中 2" xfId="525"/>
    <cellStyle name="输出 2" xfId="772"/>
    <cellStyle name="输入 2" xfId="773"/>
    <cellStyle name="数字" xfId="774"/>
    <cellStyle name="未定义" xfId="775"/>
    <cellStyle name="小数" xfId="776"/>
    <cellStyle name="样式 1" xfId="777"/>
    <cellStyle name="注释 2" xfId="778"/>
    <cellStyle name="콤마 [0]_BOILER-CO1" xfId="514"/>
    <cellStyle name="콤마_BOILER-CO1" xfId="779"/>
    <cellStyle name="통화 [0]_BOILER-CO1" xfId="780"/>
    <cellStyle name="통화_BOILER-CO1" xfId="168"/>
    <cellStyle name="표준_0N-HANDLING " xfId="7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1032" name="Text Box 1"/>
        <xdr:cNvSpPr txBox="1">
          <a:spLocks noChangeArrowheads="1"/>
        </xdr:cNvSpPr>
      </xdr:nvSpPr>
      <xdr:spPr>
        <a:xfrm>
          <a:off x="1619250" y="5095875"/>
          <a:ext cx="57150" cy="161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0" workbookViewId="0"/>
  </sheetViews>
  <sheetFormatPr defaultColWidth="9" defaultRowHeight="11.25"/>
  <sheetData/>
  <phoneticPr fontId="6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7"/>
  <sheetViews>
    <sheetView showGridLines="0" showZeros="0" topLeftCell="A4" zoomScale="115" zoomScaleNormal="115" workbookViewId="0">
      <selection activeCell="B26" sqref="B26"/>
    </sheetView>
  </sheetViews>
  <sheetFormatPr defaultColWidth="6.66406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6" width="9" customWidth="1"/>
    <col min="157" max="249" width="9.1640625" customWidth="1"/>
  </cols>
  <sheetData>
    <row r="1" spans="1:249" ht="24" customHeight="1">
      <c r="A1" s="2" t="s">
        <v>0</v>
      </c>
    </row>
    <row r="2" spans="1:249" ht="42" customHeight="1">
      <c r="A2" s="16" t="s">
        <v>1</v>
      </c>
      <c r="B2" s="16"/>
      <c r="C2" s="16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</row>
    <row r="3" spans="1:249" ht="24" customHeight="1">
      <c r="A3" s="13"/>
      <c r="B3" s="13"/>
      <c r="C3" s="13"/>
      <c r="D3" s="13" t="s">
        <v>2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</row>
    <row r="4" spans="1:249" ht="37.15" customHeight="1">
      <c r="A4" s="74" t="s">
        <v>3</v>
      </c>
      <c r="B4" s="74"/>
      <c r="C4" s="74" t="s">
        <v>4</v>
      </c>
      <c r="D4" s="7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</row>
    <row r="5" spans="1:249" ht="37.15" customHeight="1">
      <c r="A5" s="17" t="s">
        <v>5</v>
      </c>
      <c r="B5" s="36" t="s">
        <v>6</v>
      </c>
      <c r="C5" s="17" t="s">
        <v>5</v>
      </c>
      <c r="D5" s="36" t="s">
        <v>6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</row>
    <row r="6" spans="1:249" ht="30" customHeight="1">
      <c r="A6" s="28" t="s">
        <v>7</v>
      </c>
      <c r="B6" s="23">
        <v>7135.6</v>
      </c>
      <c r="C6" s="37" t="s">
        <v>8</v>
      </c>
      <c r="D6" s="23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</row>
    <row r="7" spans="1:249" ht="30" customHeight="1">
      <c r="A7" s="28" t="s">
        <v>9</v>
      </c>
      <c r="B7" s="23"/>
      <c r="C7" s="37" t="s">
        <v>10</v>
      </c>
      <c r="D7" s="23">
        <v>6726.7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</row>
    <row r="8" spans="1:249" ht="30" customHeight="1">
      <c r="A8" s="28" t="s">
        <v>11</v>
      </c>
      <c r="B8" s="23"/>
      <c r="C8" s="37" t="s">
        <v>12</v>
      </c>
      <c r="D8" s="23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</row>
    <row r="9" spans="1:249" ht="30" customHeight="1">
      <c r="A9" s="28" t="s">
        <v>13</v>
      </c>
      <c r="B9" s="23"/>
      <c r="C9" s="37" t="s">
        <v>14</v>
      </c>
      <c r="D9" s="23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</row>
    <row r="10" spans="1:249" ht="30" customHeight="1">
      <c r="A10" s="28" t="s">
        <v>15</v>
      </c>
      <c r="B10" s="23"/>
      <c r="C10" s="37" t="s">
        <v>16</v>
      </c>
      <c r="D10" s="23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</row>
    <row r="11" spans="1:249" ht="30" customHeight="1">
      <c r="A11" s="28" t="s">
        <v>17</v>
      </c>
      <c r="B11" s="23"/>
      <c r="C11" s="38" t="s">
        <v>18</v>
      </c>
      <c r="D11" s="23">
        <v>389.1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</row>
    <row r="12" spans="1:249" ht="30" customHeight="1">
      <c r="A12" s="28"/>
      <c r="B12" s="23"/>
      <c r="C12" s="37" t="s">
        <v>19</v>
      </c>
      <c r="D12" s="23">
        <v>315.3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</row>
    <row r="13" spans="1:249" ht="30" customHeight="1">
      <c r="A13" s="39"/>
      <c r="B13" s="40"/>
      <c r="C13" s="37" t="s">
        <v>20</v>
      </c>
      <c r="D13" s="23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</row>
    <row r="14" spans="1:249" ht="30" customHeight="1">
      <c r="A14" s="28"/>
      <c r="B14" s="40"/>
      <c r="C14" s="37" t="s">
        <v>21</v>
      </c>
      <c r="D14" s="23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</row>
    <row r="15" spans="1:249" ht="30" customHeight="1">
      <c r="A15" s="39"/>
      <c r="B15" s="40"/>
      <c r="C15" s="37" t="s">
        <v>22</v>
      </c>
      <c r="D15" s="23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</row>
    <row r="16" spans="1:249" ht="30" customHeight="1">
      <c r="A16" s="28"/>
      <c r="B16" s="40"/>
      <c r="C16" s="37" t="s">
        <v>23</v>
      </c>
      <c r="D16" s="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</row>
    <row r="17" spans="1:249" ht="30" customHeight="1">
      <c r="A17" s="28"/>
      <c r="B17" s="40"/>
      <c r="C17" s="37" t="s">
        <v>24</v>
      </c>
      <c r="D17" s="23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</row>
    <row r="18" spans="1:249" ht="30" customHeight="1">
      <c r="A18" s="28"/>
      <c r="B18" s="23"/>
      <c r="C18" s="37" t="s">
        <v>25</v>
      </c>
      <c r="D18" s="23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</row>
    <row r="19" spans="1:249" ht="30" customHeight="1">
      <c r="A19" s="28"/>
      <c r="B19" s="23"/>
      <c r="C19" s="37" t="s">
        <v>26</v>
      </c>
      <c r="D19" s="23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</row>
    <row r="20" spans="1:249" ht="30" customHeight="1">
      <c r="A20" s="28"/>
      <c r="B20" s="23"/>
      <c r="C20" s="37" t="s">
        <v>27</v>
      </c>
      <c r="D20" s="41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</row>
    <row r="21" spans="1:249" ht="30" customHeight="1">
      <c r="A21" s="28"/>
      <c r="B21" s="23"/>
      <c r="C21" s="37" t="s">
        <v>28</v>
      </c>
      <c r="D21" s="41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</row>
    <row r="22" spans="1:249" ht="30" customHeight="1">
      <c r="A22" s="28"/>
      <c r="B22" s="23"/>
      <c r="C22" s="42" t="s">
        <v>29</v>
      </c>
      <c r="D22" s="23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</row>
    <row r="23" spans="1:249" ht="30" customHeight="1">
      <c r="A23" s="28"/>
      <c r="B23" s="23"/>
      <c r="C23" s="42" t="s">
        <v>30</v>
      </c>
      <c r="D23" s="43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</row>
    <row r="24" spans="1:249" ht="30" customHeight="1">
      <c r="A24" s="28"/>
      <c r="B24" s="23"/>
      <c r="C24" s="42" t="s">
        <v>31</v>
      </c>
      <c r="D24" s="43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5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</row>
    <row r="25" spans="1:249" ht="31.15" customHeight="1">
      <c r="A25" s="28"/>
      <c r="B25" s="23"/>
      <c r="C25" s="42" t="s">
        <v>32</v>
      </c>
      <c r="D25" s="43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</row>
    <row r="26" spans="1:249" ht="30" customHeight="1">
      <c r="A26" s="19" t="s">
        <v>33</v>
      </c>
      <c r="B26" s="23">
        <f>B6</f>
        <v>7135.6</v>
      </c>
      <c r="C26" s="19" t="s">
        <v>34</v>
      </c>
      <c r="D26" s="43">
        <f>D7+D11+D12</f>
        <v>7431.1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</row>
    <row r="27" spans="1:249" ht="30" customHeight="1">
      <c r="A27" s="28" t="s">
        <v>35</v>
      </c>
      <c r="B27" s="23"/>
      <c r="C27" s="37" t="s">
        <v>36</v>
      </c>
      <c r="D27" s="23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  <c r="IC27" s="45"/>
      <c r="ID27" s="45"/>
      <c r="IE27" s="45"/>
      <c r="IF27" s="45"/>
      <c r="IG27" s="45"/>
      <c r="IH27" s="45"/>
      <c r="II27" s="45"/>
      <c r="IJ27" s="45"/>
      <c r="IK27" s="45"/>
      <c r="IL27" s="45"/>
      <c r="IM27" s="45"/>
      <c r="IN27" s="45"/>
      <c r="IO27" s="45"/>
    </row>
    <row r="28" spans="1:249" ht="30" customHeight="1">
      <c r="A28" s="28" t="s">
        <v>37</v>
      </c>
      <c r="B28" s="23">
        <v>295.5</v>
      </c>
      <c r="C28" s="23"/>
      <c r="D28" s="23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</row>
    <row r="29" spans="1:249" ht="30" customHeight="1">
      <c r="A29" s="28" t="s">
        <v>38</v>
      </c>
      <c r="B29" s="23">
        <v>295.5</v>
      </c>
      <c r="C29" s="23"/>
      <c r="D29" s="2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  <c r="HS29" s="44"/>
      <c r="HT29" s="44"/>
      <c r="HU29" s="44"/>
      <c r="HV29" s="44"/>
      <c r="HW29" s="44"/>
      <c r="HX29" s="44"/>
      <c r="HY29" s="44"/>
      <c r="HZ29" s="44"/>
      <c r="IA29" s="44"/>
      <c r="IB29" s="44"/>
      <c r="IC29" s="44"/>
      <c r="ID29" s="44"/>
      <c r="IE29" s="44"/>
      <c r="IF29" s="44"/>
      <c r="IG29" s="44"/>
      <c r="IH29" s="44"/>
      <c r="II29" s="44"/>
      <c r="IJ29" s="44"/>
      <c r="IK29" s="44"/>
      <c r="IL29" s="44"/>
      <c r="IM29" s="44"/>
      <c r="IN29" s="44"/>
      <c r="IO29" s="44"/>
    </row>
    <row r="30" spans="1:249" ht="30" customHeight="1">
      <c r="A30" s="28" t="s">
        <v>39</v>
      </c>
      <c r="B30" s="23"/>
      <c r="C30" s="23"/>
      <c r="D30" s="2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  <c r="HS30" s="44"/>
      <c r="HT30" s="44"/>
      <c r="HU30" s="44"/>
      <c r="HV30" s="44"/>
      <c r="HW30" s="44"/>
      <c r="HX30" s="44"/>
      <c r="HY30" s="44"/>
      <c r="HZ30" s="44"/>
      <c r="IA30" s="44"/>
      <c r="IB30" s="44"/>
      <c r="IC30" s="44"/>
      <c r="ID30" s="44"/>
      <c r="IE30" s="44"/>
      <c r="IF30" s="44"/>
      <c r="IG30" s="44"/>
      <c r="IH30" s="44"/>
      <c r="II30" s="44"/>
      <c r="IJ30" s="44"/>
      <c r="IK30" s="44"/>
      <c r="IL30" s="44"/>
      <c r="IM30" s="44"/>
      <c r="IN30" s="44"/>
      <c r="IO30" s="44"/>
    </row>
    <row r="31" spans="1:249" ht="30" customHeight="1">
      <c r="A31" s="19" t="s">
        <v>40</v>
      </c>
      <c r="B31" s="23">
        <f>B6+B28</f>
        <v>7431.1</v>
      </c>
      <c r="C31" s="19" t="s">
        <v>41</v>
      </c>
      <c r="D31" s="23">
        <f>D7+D11+D12</f>
        <v>7431.1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</row>
    <row r="32" spans="1:249" ht="27" customHeight="1">
      <c r="A32" s="29" t="s">
        <v>42</v>
      </c>
      <c r="B32" s="47"/>
      <c r="C32" s="48"/>
      <c r="D32" s="49">
        <v>0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55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55"/>
      <c r="FM32" s="55"/>
      <c r="FN32" s="55"/>
      <c r="FO32" s="55"/>
      <c r="FP32" s="55"/>
      <c r="FQ32" s="55"/>
      <c r="FR32" s="55"/>
      <c r="FS32" s="55"/>
      <c r="FT32" s="55"/>
      <c r="FU32" s="55"/>
      <c r="FV32" s="55"/>
      <c r="FW32" s="55"/>
      <c r="FX32" s="55"/>
      <c r="FY32" s="55"/>
      <c r="FZ32" s="55"/>
      <c r="GA32" s="55"/>
      <c r="GB32" s="55"/>
      <c r="GC32" s="55"/>
      <c r="GD32" s="55"/>
      <c r="GE32" s="55"/>
      <c r="GF32" s="55"/>
      <c r="GG32" s="55"/>
      <c r="GH32" s="55"/>
      <c r="GI32" s="55"/>
      <c r="GJ32" s="55"/>
      <c r="GK32" s="55"/>
      <c r="GL32" s="55"/>
      <c r="GM32" s="55"/>
      <c r="GN32" s="55"/>
      <c r="GO32" s="55"/>
      <c r="GP32" s="55"/>
      <c r="GQ32" s="55"/>
      <c r="GR32" s="55"/>
      <c r="GS32" s="55"/>
      <c r="GT32" s="55"/>
      <c r="GU32" s="55"/>
      <c r="GV32" s="55"/>
      <c r="GW32" s="55"/>
      <c r="GX32" s="55"/>
      <c r="GY32" s="55"/>
      <c r="GZ32" s="55"/>
      <c r="HA32" s="55"/>
      <c r="HB32" s="55"/>
      <c r="HC32" s="55"/>
      <c r="HD32" s="55"/>
      <c r="HE32" s="55"/>
      <c r="HF32" s="55"/>
      <c r="HG32" s="55"/>
      <c r="HH32" s="55"/>
      <c r="HI32" s="55"/>
      <c r="HJ32" s="55"/>
      <c r="HK32" s="55"/>
      <c r="HL32" s="55"/>
      <c r="HM32" s="55"/>
      <c r="HN32" s="55"/>
      <c r="HO32" s="55"/>
      <c r="HP32" s="55"/>
      <c r="HQ32" s="55"/>
      <c r="HR32" s="55"/>
      <c r="HS32" s="55"/>
      <c r="HT32" s="55"/>
      <c r="HU32" s="55"/>
      <c r="HV32" s="55"/>
      <c r="HW32" s="55"/>
      <c r="HX32" s="55"/>
      <c r="HY32" s="55"/>
      <c r="HZ32" s="55"/>
      <c r="IA32" s="55"/>
      <c r="IB32" s="55"/>
      <c r="IC32" s="55"/>
      <c r="ID32" s="55"/>
      <c r="IE32" s="55"/>
      <c r="IF32" s="55"/>
      <c r="IG32" s="55"/>
      <c r="IH32" s="55"/>
      <c r="II32" s="55"/>
      <c r="IJ32" s="55"/>
      <c r="IK32" s="55"/>
      <c r="IL32" s="55"/>
      <c r="IM32" s="55"/>
      <c r="IN32" s="55"/>
      <c r="IO32" s="55"/>
    </row>
    <row r="33" spans="1:249" ht="27.75" customHeight="1">
      <c r="A33" s="50"/>
      <c r="B33" s="51"/>
      <c r="C33" s="50"/>
      <c r="D33" s="51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</row>
    <row r="34" spans="1:249" ht="27.75" customHeight="1">
      <c r="A34" s="53"/>
      <c r="B34" s="54"/>
      <c r="C34" s="54"/>
      <c r="D34" s="54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</row>
    <row r="35" spans="1:249" ht="27.75" customHeight="1">
      <c r="A35" s="54"/>
      <c r="B35" s="54"/>
      <c r="C35" s="54"/>
      <c r="D35" s="54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</row>
    <row r="36" spans="1:249" ht="27.75" customHeight="1">
      <c r="A36" s="54"/>
      <c r="B36" s="54"/>
      <c r="C36" s="54"/>
      <c r="D36" s="54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</row>
    <row r="37" spans="1:249" ht="27.75" customHeight="1">
      <c r="A37" s="54"/>
      <c r="B37" s="54"/>
      <c r="C37" s="54"/>
      <c r="D37" s="54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</row>
  </sheetData>
  <mergeCells count="2">
    <mergeCell ref="A4:B4"/>
    <mergeCell ref="C4:D4"/>
  </mergeCells>
  <phoneticPr fontId="64" type="noConversion"/>
  <printOptions horizontalCentered="1"/>
  <pageMargins left="0.55069444444444404" right="0.55069444444444404" top="0.77986111111111101" bottom="0.59027777777777801" header="0.59027777777777801" footer="0.23611111111111099"/>
  <pageSetup paperSize="9" scale="7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3"/>
  <sheetViews>
    <sheetView showGridLines="0" showZeros="0" topLeftCell="A4" zoomScale="115" zoomScaleNormal="115" workbookViewId="0">
      <selection activeCell="A9" sqref="A9"/>
    </sheetView>
  </sheetViews>
  <sheetFormatPr defaultColWidth="9.1640625" defaultRowHeight="27.75" customHeight="1"/>
  <cols>
    <col min="1" max="1" width="9.5" style="69" customWidth="1"/>
    <col min="2" max="2" width="12.5" style="69" customWidth="1"/>
    <col min="3" max="3" width="12.33203125" style="69" customWidth="1"/>
    <col min="4" max="5" width="10.6640625" style="50" customWidth="1"/>
    <col min="6" max="6" width="9.6640625" style="50" customWidth="1"/>
    <col min="7" max="7" width="9.5" style="50" customWidth="1"/>
    <col min="8" max="8" width="10.6640625" style="50" customWidth="1"/>
    <col min="9" max="11" width="9.5" style="69" customWidth="1"/>
    <col min="12" max="243" width="9" style="50" customWidth="1"/>
    <col min="244" max="244" width="9.1640625" style="70" customWidth="1"/>
    <col min="245" max="16384" width="9.1640625" style="70"/>
  </cols>
  <sheetData>
    <row r="1" spans="1:243" s="58" customFormat="1" ht="27" customHeight="1">
      <c r="A1" s="2" t="s">
        <v>43</v>
      </c>
      <c r="B1" s="71"/>
      <c r="C1" s="71"/>
      <c r="D1" s="71"/>
      <c r="F1" s="71"/>
      <c r="G1" s="71"/>
      <c r="H1" s="71"/>
      <c r="I1" s="71"/>
      <c r="J1" s="71"/>
      <c r="K1" s="71"/>
    </row>
    <row r="2" spans="1:243" s="34" customFormat="1" ht="40.5" customHeight="1">
      <c r="A2" s="75" t="s">
        <v>44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243" s="34" customFormat="1" ht="12.75" customHeight="1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243" s="13" customFormat="1" ht="22.15" customHeight="1">
      <c r="A4" s="73"/>
      <c r="B4" s="73"/>
      <c r="C4" s="73"/>
      <c r="D4" s="73"/>
      <c r="F4" s="73"/>
      <c r="G4" s="73"/>
      <c r="H4" s="73"/>
      <c r="I4" s="73"/>
      <c r="J4" s="73"/>
      <c r="K4" s="73" t="s">
        <v>2</v>
      </c>
    </row>
    <row r="5" spans="1:243" s="68" customFormat="1" ht="29.85" customHeight="1">
      <c r="A5" s="76" t="s">
        <v>45</v>
      </c>
      <c r="B5" s="77" t="s">
        <v>46</v>
      </c>
      <c r="C5" s="76" t="s">
        <v>47</v>
      </c>
      <c r="D5" s="76" t="s">
        <v>48</v>
      </c>
      <c r="E5" s="76" t="s">
        <v>49</v>
      </c>
      <c r="F5" s="76" t="s">
        <v>50</v>
      </c>
      <c r="G5" s="76" t="s">
        <v>51</v>
      </c>
      <c r="H5" s="76" t="s">
        <v>52</v>
      </c>
      <c r="I5" s="76" t="s">
        <v>53</v>
      </c>
      <c r="J5" s="76"/>
      <c r="K5" s="76"/>
    </row>
    <row r="6" spans="1:243" s="68" customFormat="1" ht="29.85" customHeight="1">
      <c r="A6" s="76"/>
      <c r="B6" s="78"/>
      <c r="C6" s="76"/>
      <c r="D6" s="76"/>
      <c r="E6" s="76"/>
      <c r="F6" s="76"/>
      <c r="G6" s="76"/>
      <c r="H6" s="76"/>
      <c r="I6" s="76" t="s">
        <v>54</v>
      </c>
      <c r="J6" s="76" t="s">
        <v>55</v>
      </c>
      <c r="K6" s="80" t="s">
        <v>56</v>
      </c>
    </row>
    <row r="7" spans="1:243" s="68" customFormat="1" ht="40.15" customHeight="1">
      <c r="A7" s="76"/>
      <c r="B7" s="79"/>
      <c r="C7" s="76"/>
      <c r="D7" s="76"/>
      <c r="E7" s="76"/>
      <c r="F7" s="76"/>
      <c r="G7" s="76"/>
      <c r="H7" s="76"/>
      <c r="I7" s="76"/>
      <c r="J7" s="76"/>
      <c r="K7" s="80"/>
    </row>
    <row r="8" spans="1:243" s="55" customFormat="1" ht="33.75" customHeight="1">
      <c r="A8" s="64">
        <f>B8+I8</f>
        <v>7431.1</v>
      </c>
      <c r="B8" s="64">
        <v>7135.6</v>
      </c>
      <c r="C8" s="64"/>
      <c r="D8" s="64"/>
      <c r="E8" s="64"/>
      <c r="F8" s="64"/>
      <c r="G8" s="64"/>
      <c r="H8" s="64"/>
      <c r="I8" s="64">
        <f>J8+K8</f>
        <v>295.5</v>
      </c>
      <c r="J8" s="64">
        <v>295.5</v>
      </c>
      <c r="K8" s="64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</row>
    <row r="9" spans="1:243" s="35" customFormat="1" ht="33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</row>
    <row r="10" spans="1:243" s="55" customFormat="1" ht="33.75" customHeight="1">
      <c r="A10" s="21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243" s="55" customFormat="1" ht="33.7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35"/>
    </row>
    <row r="12" spans="1:243" s="55" customFormat="1" ht="33.7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35"/>
    </row>
    <row r="13" spans="1:243" ht="33.7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</sheetData>
  <mergeCells count="13">
    <mergeCell ref="A2:K2"/>
    <mergeCell ref="I5:K5"/>
    <mergeCell ref="A5:A7"/>
    <mergeCell ref="B5:B7"/>
    <mergeCell ref="C5:C7"/>
    <mergeCell ref="D5:D7"/>
    <mergeCell ref="E5:E7"/>
    <mergeCell ref="F5:F7"/>
    <mergeCell ref="G5:G7"/>
    <mergeCell ref="H5:H7"/>
    <mergeCell ref="I6:I7"/>
    <mergeCell ref="J6:J7"/>
    <mergeCell ref="K6:K7"/>
  </mergeCells>
  <phoneticPr fontId="64" type="noConversion"/>
  <printOptions horizontalCentered="1"/>
  <pageMargins left="0.82638888888888895" right="0.82638888888888895" top="0.95972222222222203" bottom="0.59027777777777801" header="0.51180555555555596" footer="0.51180555555555596"/>
  <pageSetup paperSize="9" scale="77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13"/>
  <sheetViews>
    <sheetView showGridLines="0" showZeros="0" tabSelected="1" topLeftCell="A4" zoomScale="115" zoomScaleNormal="115" workbookViewId="0">
      <selection activeCell="K9" sqref="K9"/>
    </sheetView>
  </sheetViews>
  <sheetFormatPr defaultColWidth="9.1640625" defaultRowHeight="27.75" customHeight="1"/>
  <cols>
    <col min="1" max="1" width="44.1640625" style="59" customWidth="1"/>
    <col min="2" max="5" width="11.6640625" style="60" customWidth="1"/>
    <col min="6" max="6" width="10.5" style="60" customWidth="1"/>
    <col min="7" max="7" width="11.6640625" style="60" customWidth="1"/>
    <col min="8" max="8" width="10.1640625" style="15" customWidth="1"/>
    <col min="9" max="248" width="10.6640625" style="15" customWidth="1"/>
    <col min="249" max="250" width="9.1640625" customWidth="1"/>
  </cols>
  <sheetData>
    <row r="1" spans="1:248" s="58" customFormat="1" ht="27" customHeight="1">
      <c r="A1" s="2" t="s">
        <v>57</v>
      </c>
      <c r="B1" s="61"/>
      <c r="C1" s="61"/>
      <c r="D1" s="61"/>
      <c r="E1" s="61"/>
      <c r="F1" s="61"/>
      <c r="H1" s="61"/>
    </row>
    <row r="2" spans="1:248" s="12" customFormat="1" ht="48.75" customHeight="1">
      <c r="A2" s="16" t="s">
        <v>58</v>
      </c>
      <c r="B2" s="16"/>
      <c r="C2" s="16"/>
      <c r="D2" s="16"/>
      <c r="E2" s="16"/>
      <c r="F2" s="16"/>
      <c r="G2" s="62"/>
      <c r="H2" s="16"/>
      <c r="I2" s="67"/>
      <c r="J2" s="16"/>
      <c r="K2" s="67"/>
      <c r="L2" s="67"/>
    </row>
    <row r="3" spans="1:248" s="13" customFormat="1" ht="22.15" customHeight="1">
      <c r="A3" s="63"/>
      <c r="B3" s="63"/>
      <c r="C3" s="63"/>
      <c r="D3" s="63"/>
      <c r="E3" s="63"/>
      <c r="F3" s="63"/>
      <c r="H3" s="63" t="s">
        <v>2</v>
      </c>
    </row>
    <row r="4" spans="1:248" s="35" customFormat="1" ht="29.85" customHeight="1">
      <c r="A4" s="74" t="s">
        <v>59</v>
      </c>
      <c r="B4" s="81" t="s">
        <v>60</v>
      </c>
      <c r="C4" s="82" t="s">
        <v>61</v>
      </c>
      <c r="D4" s="82" t="s">
        <v>62</v>
      </c>
      <c r="E4" s="82" t="s">
        <v>63</v>
      </c>
      <c r="F4" s="82" t="s">
        <v>64</v>
      </c>
      <c r="G4" s="82" t="s">
        <v>65</v>
      </c>
      <c r="H4" s="82" t="s">
        <v>66</v>
      </c>
    </row>
    <row r="5" spans="1:248" s="35" customFormat="1" ht="29.85" customHeight="1">
      <c r="A5" s="74"/>
      <c r="B5" s="81"/>
      <c r="C5" s="82"/>
      <c r="D5" s="82"/>
      <c r="E5" s="82"/>
      <c r="F5" s="82"/>
      <c r="G5" s="82"/>
      <c r="H5" s="82"/>
    </row>
    <row r="6" spans="1:248" s="35" customFormat="1" ht="29.85" customHeight="1">
      <c r="A6" s="74"/>
      <c r="B6" s="81"/>
      <c r="C6" s="82"/>
      <c r="D6" s="82"/>
      <c r="E6" s="82"/>
      <c r="F6" s="82"/>
      <c r="G6" s="82"/>
      <c r="H6" s="82"/>
    </row>
    <row r="7" spans="1:248" s="20" customFormat="1" ht="47.25" customHeight="1">
      <c r="A7" s="21" t="s">
        <v>67</v>
      </c>
      <c r="B7" s="23">
        <f>SUM(B8:B13)</f>
        <v>7431.1000000000013</v>
      </c>
      <c r="C7" s="23">
        <f t="shared" ref="C7:H7" si="0">SUM(C8:C13)</f>
        <v>6411.5000000000009</v>
      </c>
      <c r="D7" s="23">
        <f t="shared" si="0"/>
        <v>1019.6</v>
      </c>
      <c r="E7" s="23">
        <f t="shared" si="0"/>
        <v>0</v>
      </c>
      <c r="F7" s="23">
        <f t="shared" si="0"/>
        <v>0</v>
      </c>
      <c r="G7" s="23">
        <f t="shared" si="0"/>
        <v>0</v>
      </c>
      <c r="H7" s="23">
        <f t="shared" si="0"/>
        <v>0</v>
      </c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</row>
    <row r="8" spans="1:248" s="14" customFormat="1" ht="47.25" customHeight="1">
      <c r="A8" s="30" t="s">
        <v>68</v>
      </c>
      <c r="B8" s="23">
        <f>SUM(C8:H8)</f>
        <v>6726.7000000000007</v>
      </c>
      <c r="C8" s="23">
        <v>5707.1</v>
      </c>
      <c r="D8" s="23">
        <v>1019.6</v>
      </c>
      <c r="E8" s="23"/>
      <c r="F8" s="23"/>
      <c r="G8" s="65"/>
      <c r="H8" s="23"/>
      <c r="I8" s="20"/>
    </row>
    <row r="9" spans="1:248" ht="47.25" customHeight="1">
      <c r="A9" s="66" t="s">
        <v>69</v>
      </c>
      <c r="B9" s="23">
        <f t="shared" ref="B9:B13" si="1">SUM(C9:H9)</f>
        <v>389.1</v>
      </c>
      <c r="C9" s="23">
        <v>389.1</v>
      </c>
      <c r="D9" s="23"/>
      <c r="E9" s="23"/>
      <c r="F9" s="23"/>
      <c r="G9" s="65"/>
      <c r="H9" s="23"/>
      <c r="K9" s="15" t="s">
        <v>175</v>
      </c>
    </row>
    <row r="10" spans="1:248" ht="47.25" customHeight="1">
      <c r="A10" s="66" t="s">
        <v>70</v>
      </c>
      <c r="B10" s="23">
        <f t="shared" si="1"/>
        <v>315.3</v>
      </c>
      <c r="C10" s="23">
        <v>315.3</v>
      </c>
      <c r="D10" s="23"/>
      <c r="E10" s="23"/>
      <c r="F10" s="23"/>
      <c r="G10" s="65"/>
      <c r="H10" s="23"/>
    </row>
    <row r="11" spans="1:248" ht="47.25" customHeight="1">
      <c r="A11" s="28"/>
      <c r="B11" s="23">
        <f t="shared" si="1"/>
        <v>0</v>
      </c>
      <c r="C11" s="23"/>
      <c r="D11" s="23"/>
      <c r="E11" s="23"/>
      <c r="F11" s="23"/>
      <c r="G11" s="65"/>
      <c r="H11" s="23"/>
    </row>
    <row r="12" spans="1:248" ht="47.25" customHeight="1">
      <c r="A12" s="28"/>
      <c r="B12" s="23">
        <f t="shared" si="1"/>
        <v>0</v>
      </c>
      <c r="C12" s="23"/>
      <c r="D12" s="23"/>
      <c r="E12" s="23"/>
      <c r="F12" s="23"/>
      <c r="G12" s="65"/>
      <c r="H12" s="23"/>
    </row>
    <row r="13" spans="1:248" ht="47.25" customHeight="1">
      <c r="A13" s="28"/>
      <c r="B13" s="23">
        <f t="shared" si="1"/>
        <v>0</v>
      </c>
      <c r="C13" s="23"/>
      <c r="D13" s="23"/>
      <c r="E13" s="23"/>
      <c r="F13" s="23"/>
      <c r="G13" s="65"/>
      <c r="H13" s="23"/>
    </row>
  </sheetData>
  <mergeCells count="8">
    <mergeCell ref="F4:F6"/>
    <mergeCell ref="G4:G6"/>
    <mergeCell ref="H4:H6"/>
    <mergeCell ref="A4:A6"/>
    <mergeCell ref="B4:B6"/>
    <mergeCell ref="C4:C6"/>
    <mergeCell ref="D4:D6"/>
    <mergeCell ref="E4:E6"/>
  </mergeCells>
  <phoneticPr fontId="64" type="noConversion"/>
  <printOptions horizontalCentered="1"/>
  <pageMargins left="0.82638888888888895" right="0.82638888888888895" top="1.10208333333333" bottom="0.59027777777777801" header="0.51180555555555596" footer="0.51180555555555596"/>
  <pageSetup paperSize="9" scale="8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7"/>
  <sheetViews>
    <sheetView showGridLines="0" showZeros="0" topLeftCell="A22" zoomScale="115" zoomScaleNormal="115" workbookViewId="0">
      <selection activeCell="C29" sqref="C29"/>
    </sheetView>
  </sheetViews>
  <sheetFormatPr defaultColWidth="6.66406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2" t="s">
        <v>71</v>
      </c>
    </row>
    <row r="2" spans="1:250" ht="42" customHeight="1">
      <c r="A2" s="16" t="s">
        <v>72</v>
      </c>
      <c r="B2" s="16"/>
      <c r="C2" s="16"/>
      <c r="D2" s="33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</row>
    <row r="3" spans="1:250" ht="24" customHeight="1">
      <c r="A3" s="13"/>
      <c r="B3" s="13"/>
      <c r="C3" s="13"/>
      <c r="D3" s="13" t="s">
        <v>2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</row>
    <row r="4" spans="1:250" ht="37.15" customHeight="1">
      <c r="A4" s="74" t="s">
        <v>3</v>
      </c>
      <c r="B4" s="74"/>
      <c r="C4" s="74" t="s">
        <v>4</v>
      </c>
      <c r="D4" s="7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</row>
    <row r="5" spans="1:250" ht="37.15" customHeight="1">
      <c r="A5" s="17" t="s">
        <v>5</v>
      </c>
      <c r="B5" s="36" t="s">
        <v>6</v>
      </c>
      <c r="C5" s="17" t="s">
        <v>5</v>
      </c>
      <c r="D5" s="36" t="s">
        <v>6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  <c r="IP5" s="55"/>
    </row>
    <row r="6" spans="1:250" ht="30" customHeight="1">
      <c r="A6" s="28" t="s">
        <v>73</v>
      </c>
      <c r="B6" s="23">
        <v>7135.6</v>
      </c>
      <c r="C6" s="37" t="s">
        <v>8</v>
      </c>
      <c r="D6" s="23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</row>
    <row r="7" spans="1:250" ht="30" customHeight="1">
      <c r="A7" s="28" t="s">
        <v>74</v>
      </c>
      <c r="B7" s="23"/>
      <c r="C7" s="37" t="s">
        <v>10</v>
      </c>
      <c r="D7" s="23">
        <v>6726.7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</row>
    <row r="8" spans="1:250" ht="30" customHeight="1">
      <c r="A8" s="28" t="s">
        <v>75</v>
      </c>
      <c r="B8" s="23"/>
      <c r="C8" s="37" t="s">
        <v>12</v>
      </c>
      <c r="D8" s="23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</row>
    <row r="9" spans="1:250" ht="30" customHeight="1">
      <c r="A9" s="28"/>
      <c r="B9" s="23"/>
      <c r="C9" s="37" t="s">
        <v>14</v>
      </c>
      <c r="D9" s="23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</row>
    <row r="10" spans="1:250" ht="30" customHeight="1">
      <c r="A10" s="28"/>
      <c r="B10" s="23"/>
      <c r="C10" s="37" t="s">
        <v>16</v>
      </c>
      <c r="D10" s="23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</row>
    <row r="11" spans="1:250" ht="30" customHeight="1">
      <c r="A11" s="28"/>
      <c r="B11" s="23"/>
      <c r="C11" s="38" t="s">
        <v>18</v>
      </c>
      <c r="D11" s="23">
        <v>389.1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</row>
    <row r="12" spans="1:250" ht="30" customHeight="1">
      <c r="A12" s="28"/>
      <c r="B12" s="23"/>
      <c r="C12" s="37" t="s">
        <v>19</v>
      </c>
      <c r="D12" s="23">
        <v>315.3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</row>
    <row r="13" spans="1:250" ht="30" customHeight="1">
      <c r="A13" s="39"/>
      <c r="B13" s="40"/>
      <c r="C13" s="37" t="s">
        <v>20</v>
      </c>
      <c r="D13" s="23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</row>
    <row r="14" spans="1:250" ht="30" customHeight="1">
      <c r="A14" s="28"/>
      <c r="B14" s="40"/>
      <c r="C14" s="37" t="s">
        <v>21</v>
      </c>
      <c r="D14" s="23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  <c r="IP14" s="55"/>
    </row>
    <row r="15" spans="1:250" ht="30" customHeight="1">
      <c r="A15" s="39"/>
      <c r="B15" s="40"/>
      <c r="C15" s="37" t="s">
        <v>22</v>
      </c>
      <c r="D15" s="23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</row>
    <row r="16" spans="1:250" ht="30" customHeight="1">
      <c r="A16" s="28"/>
      <c r="B16" s="40"/>
      <c r="C16" s="37" t="s">
        <v>23</v>
      </c>
      <c r="D16" s="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</row>
    <row r="17" spans="1:250" ht="30" customHeight="1">
      <c r="A17" s="28"/>
      <c r="B17" s="40"/>
      <c r="C17" s="37" t="s">
        <v>24</v>
      </c>
      <c r="D17" s="23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</row>
    <row r="18" spans="1:250" ht="30" customHeight="1">
      <c r="A18" s="28"/>
      <c r="B18" s="23"/>
      <c r="C18" s="37" t="s">
        <v>25</v>
      </c>
      <c r="D18" s="23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  <c r="IP18" s="55"/>
    </row>
    <row r="19" spans="1:250" ht="30" customHeight="1">
      <c r="A19" s="28"/>
      <c r="B19" s="23"/>
      <c r="C19" s="37" t="s">
        <v>26</v>
      </c>
      <c r="D19" s="23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  <c r="IP19" s="55"/>
    </row>
    <row r="20" spans="1:250" ht="30" customHeight="1">
      <c r="A20" s="28"/>
      <c r="B20" s="23"/>
      <c r="C20" s="37" t="s">
        <v>27</v>
      </c>
      <c r="D20" s="41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  <c r="IP20" s="55"/>
    </row>
    <row r="21" spans="1:250" ht="30" customHeight="1">
      <c r="A21" s="28"/>
      <c r="B21" s="23"/>
      <c r="C21" s="37" t="s">
        <v>28</v>
      </c>
      <c r="D21" s="41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</row>
    <row r="22" spans="1:250" ht="30" customHeight="1">
      <c r="A22" s="28"/>
      <c r="B22" s="23"/>
      <c r="C22" s="42" t="s">
        <v>29</v>
      </c>
      <c r="D22" s="23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</row>
    <row r="23" spans="1:250" ht="30" customHeight="1">
      <c r="A23" s="28"/>
      <c r="B23" s="23"/>
      <c r="C23" s="42" t="s">
        <v>30</v>
      </c>
      <c r="D23" s="43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</row>
    <row r="24" spans="1:250" ht="31.15" customHeight="1">
      <c r="A24" s="28"/>
      <c r="B24" s="23"/>
      <c r="C24" s="42" t="s">
        <v>31</v>
      </c>
      <c r="D24" s="43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  <c r="IP24" s="55"/>
    </row>
    <row r="25" spans="1:250" ht="31.15" customHeight="1">
      <c r="A25" s="28"/>
      <c r="B25" s="23"/>
      <c r="C25" s="42" t="s">
        <v>32</v>
      </c>
      <c r="D25" s="43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  <c r="IP25" s="55"/>
    </row>
    <row r="26" spans="1:250" ht="30" customHeight="1">
      <c r="A26" s="19" t="s">
        <v>33</v>
      </c>
      <c r="B26" s="23">
        <f>B6</f>
        <v>7135.6</v>
      </c>
      <c r="C26" s="19" t="s">
        <v>34</v>
      </c>
      <c r="D26" s="43">
        <f>SUM(D6:D25)</f>
        <v>7431.1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  <c r="IP26" s="55"/>
    </row>
    <row r="27" spans="1:250" ht="30" customHeight="1">
      <c r="A27" s="28" t="s">
        <v>76</v>
      </c>
      <c r="B27" s="23">
        <v>295.5</v>
      </c>
      <c r="C27" s="37" t="s">
        <v>36</v>
      </c>
      <c r="D27" s="23"/>
      <c r="E27" s="44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  <c r="IC27" s="45"/>
      <c r="ID27" s="45"/>
      <c r="IE27" s="45"/>
      <c r="IF27" s="45"/>
      <c r="IG27" s="45"/>
      <c r="IH27" s="45"/>
      <c r="II27" s="45"/>
      <c r="IJ27" s="45"/>
      <c r="IK27" s="45"/>
      <c r="IL27" s="45"/>
      <c r="IM27" s="45"/>
      <c r="IN27" s="45"/>
      <c r="IO27" s="45"/>
      <c r="IP27" s="45"/>
    </row>
    <row r="28" spans="1:250" ht="30" customHeight="1">
      <c r="A28" s="46" t="s">
        <v>77</v>
      </c>
      <c r="B28" s="23">
        <v>295.5</v>
      </c>
      <c r="C28" s="23"/>
      <c r="D28" s="23"/>
      <c r="E28" s="44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</row>
    <row r="29" spans="1:250" ht="30" customHeight="1">
      <c r="A29" s="46" t="s">
        <v>78</v>
      </c>
      <c r="B29" s="23"/>
      <c r="C29" s="23"/>
      <c r="D29" s="2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  <c r="HS29" s="44"/>
      <c r="HT29" s="44"/>
      <c r="HU29" s="44"/>
      <c r="HV29" s="44"/>
      <c r="HW29" s="44"/>
      <c r="HX29" s="44"/>
      <c r="HY29" s="44"/>
      <c r="HZ29" s="44"/>
      <c r="IA29" s="44"/>
      <c r="IB29" s="44"/>
      <c r="IC29" s="44"/>
      <c r="ID29" s="44"/>
      <c r="IE29" s="44"/>
      <c r="IF29" s="44"/>
      <c r="IG29" s="44"/>
      <c r="IH29" s="44"/>
      <c r="II29" s="44"/>
      <c r="IJ29" s="44"/>
      <c r="IK29" s="44"/>
      <c r="IL29" s="44"/>
      <c r="IM29" s="44"/>
      <c r="IN29" s="44"/>
      <c r="IO29" s="44"/>
      <c r="IP29" s="44"/>
    </row>
    <row r="30" spans="1:250" ht="30" customHeight="1">
      <c r="A30" s="46" t="s">
        <v>79</v>
      </c>
      <c r="B30" s="23"/>
      <c r="C30" s="23"/>
      <c r="D30" s="2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  <c r="HS30" s="44"/>
      <c r="HT30" s="44"/>
      <c r="HU30" s="44"/>
      <c r="HV30" s="44"/>
      <c r="HW30" s="44"/>
      <c r="HX30" s="44"/>
      <c r="HY30" s="44"/>
      <c r="HZ30" s="44"/>
      <c r="IA30" s="44"/>
      <c r="IB30" s="44"/>
      <c r="IC30" s="44"/>
      <c r="ID30" s="44"/>
      <c r="IE30" s="44"/>
      <c r="IF30" s="44"/>
      <c r="IG30" s="44"/>
      <c r="IH30" s="44"/>
      <c r="II30" s="44"/>
      <c r="IJ30" s="44"/>
      <c r="IK30" s="44"/>
      <c r="IL30" s="44"/>
      <c r="IM30" s="44"/>
      <c r="IN30" s="44"/>
      <c r="IO30" s="44"/>
      <c r="IP30" s="44"/>
    </row>
    <row r="31" spans="1:250" ht="30" customHeight="1">
      <c r="A31" s="19" t="s">
        <v>40</v>
      </c>
      <c r="B31" s="23">
        <f>B26+B27</f>
        <v>7431.1</v>
      </c>
      <c r="C31" s="19" t="s">
        <v>41</v>
      </c>
      <c r="D31" s="23">
        <f>D26</f>
        <v>7431.1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  <c r="IP31" s="55"/>
    </row>
    <row r="32" spans="1:250" ht="27" customHeight="1">
      <c r="A32" s="29"/>
      <c r="B32" s="47"/>
      <c r="C32" s="48"/>
      <c r="D32" s="49">
        <v>0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55"/>
      <c r="FM32" s="55"/>
      <c r="FN32" s="55"/>
      <c r="FO32" s="55"/>
      <c r="FP32" s="55"/>
      <c r="FQ32" s="55"/>
      <c r="FR32" s="55"/>
      <c r="FS32" s="55"/>
      <c r="FT32" s="55"/>
      <c r="FU32" s="55"/>
      <c r="FV32" s="55"/>
      <c r="FW32" s="55"/>
      <c r="FX32" s="55"/>
      <c r="FY32" s="55"/>
      <c r="FZ32" s="55"/>
      <c r="GA32" s="55"/>
      <c r="GB32" s="55"/>
      <c r="GC32" s="55"/>
      <c r="GD32" s="55"/>
      <c r="GE32" s="55"/>
      <c r="GF32" s="55"/>
      <c r="GG32" s="55"/>
      <c r="GH32" s="55"/>
      <c r="GI32" s="55"/>
      <c r="GJ32" s="55"/>
      <c r="GK32" s="55"/>
      <c r="GL32" s="55"/>
      <c r="GM32" s="55"/>
      <c r="GN32" s="55"/>
      <c r="GO32" s="55"/>
      <c r="GP32" s="55"/>
      <c r="GQ32" s="55"/>
      <c r="GR32" s="55"/>
      <c r="GS32" s="55"/>
      <c r="GT32" s="55"/>
      <c r="GU32" s="55"/>
      <c r="GV32" s="55"/>
      <c r="GW32" s="55"/>
      <c r="GX32" s="55"/>
      <c r="GY32" s="55"/>
      <c r="GZ32" s="55"/>
      <c r="HA32" s="55"/>
      <c r="HB32" s="55"/>
      <c r="HC32" s="55"/>
      <c r="HD32" s="55"/>
      <c r="HE32" s="55"/>
      <c r="HF32" s="55"/>
      <c r="HG32" s="55"/>
      <c r="HH32" s="55"/>
      <c r="HI32" s="55"/>
      <c r="HJ32" s="55"/>
      <c r="HK32" s="55"/>
      <c r="HL32" s="55"/>
      <c r="HM32" s="55"/>
      <c r="HN32" s="55"/>
      <c r="HO32" s="55"/>
      <c r="HP32" s="55"/>
      <c r="HQ32" s="55"/>
      <c r="HR32" s="55"/>
      <c r="HS32" s="55"/>
      <c r="HT32" s="55"/>
      <c r="HU32" s="55"/>
      <c r="HV32" s="55"/>
      <c r="HW32" s="55"/>
      <c r="HX32" s="55"/>
      <c r="HY32" s="55"/>
      <c r="HZ32" s="55"/>
      <c r="IA32" s="55"/>
      <c r="IB32" s="55"/>
      <c r="IC32" s="55"/>
      <c r="ID32" s="55"/>
      <c r="IE32" s="55"/>
      <c r="IF32" s="55"/>
      <c r="IG32" s="55"/>
      <c r="IH32" s="55"/>
      <c r="II32" s="55"/>
      <c r="IJ32" s="55"/>
      <c r="IK32" s="55"/>
      <c r="IL32" s="55"/>
      <c r="IM32" s="55"/>
      <c r="IN32" s="55"/>
      <c r="IO32" s="55"/>
      <c r="IP32" s="55"/>
    </row>
    <row r="33" spans="1:250" ht="27.75" customHeight="1">
      <c r="A33" s="50"/>
      <c r="B33" s="51"/>
      <c r="C33" s="50"/>
      <c r="D33" s="51"/>
      <c r="E33" s="50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</row>
    <row r="34" spans="1:250" ht="27.75" customHeight="1">
      <c r="A34" s="53"/>
      <c r="B34" s="54"/>
      <c r="C34" s="54"/>
      <c r="D34" s="54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</row>
    <row r="35" spans="1:250" ht="27.75" customHeight="1">
      <c r="A35" s="54"/>
      <c r="B35" s="54"/>
      <c r="C35" s="54"/>
      <c r="D35" s="54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</row>
    <row r="36" spans="1:250" ht="27.75" customHeight="1">
      <c r="A36" s="54"/>
      <c r="B36" s="54"/>
      <c r="C36" s="54"/>
      <c r="D36" s="54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</row>
    <row r="37" spans="1:250" ht="27.75" customHeight="1">
      <c r="A37" s="54"/>
      <c r="B37" s="54"/>
      <c r="C37" s="54"/>
      <c r="D37" s="54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</row>
  </sheetData>
  <mergeCells count="2">
    <mergeCell ref="A4:B4"/>
    <mergeCell ref="C4:D4"/>
  </mergeCells>
  <phoneticPr fontId="64" type="noConversion"/>
  <printOptions horizontalCentered="1"/>
  <pageMargins left="0.55069444444444404" right="0.55069444444444404" top="0.77986111111111101" bottom="0.59027777777777801" header="0.59027777777777801" footer="0.23611111111111099"/>
  <pageSetup paperSize="9" scale="75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9"/>
  <sheetViews>
    <sheetView showGridLines="0" showZeros="0" zoomScale="115" zoomScaleNormal="115" workbookViewId="0">
      <selection activeCell="G9" sqref="G9"/>
    </sheetView>
  </sheetViews>
  <sheetFormatPr defaultColWidth="9.1640625" defaultRowHeight="27.75" customHeight="1"/>
  <cols>
    <col min="1" max="1" width="50" style="15" customWidth="1"/>
    <col min="2" max="4" width="19.33203125" style="15" customWidth="1"/>
    <col min="5" max="5" width="28.6640625" style="15" customWidth="1"/>
    <col min="6" max="243" width="7.6640625" style="15" customWidth="1"/>
  </cols>
  <sheetData>
    <row r="1" spans="1:243" ht="27.75" customHeight="1">
      <c r="A1" s="2" t="s">
        <v>80</v>
      </c>
    </row>
    <row r="2" spans="1:243" s="12" customFormat="1" ht="34.5" customHeight="1">
      <c r="A2" s="16" t="s">
        <v>81</v>
      </c>
      <c r="B2" s="16"/>
      <c r="C2" s="16"/>
      <c r="D2" s="16"/>
      <c r="E2" s="16"/>
    </row>
    <row r="3" spans="1:243" s="13" customFormat="1" ht="30.75" customHeight="1">
      <c r="E3" s="13" t="s">
        <v>2</v>
      </c>
    </row>
    <row r="4" spans="1:243" s="14" customFormat="1" ht="40.15" customHeight="1">
      <c r="A4" s="74" t="s">
        <v>82</v>
      </c>
      <c r="B4" s="18" t="s">
        <v>83</v>
      </c>
      <c r="C4" s="18"/>
      <c r="D4" s="18"/>
      <c r="E4" s="84" t="s">
        <v>84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4" customFormat="1" ht="40.15" customHeight="1">
      <c r="A5" s="83"/>
      <c r="B5" s="17" t="s">
        <v>85</v>
      </c>
      <c r="C5" s="17" t="s">
        <v>86</v>
      </c>
      <c r="D5" s="17" t="s">
        <v>87</v>
      </c>
      <c r="E5" s="84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</row>
    <row r="6" spans="1:243" s="14" customFormat="1" ht="35.1" customHeight="1">
      <c r="A6" s="21" t="s">
        <v>67</v>
      </c>
      <c r="B6" s="22">
        <f>B7+B12+B15</f>
        <v>7135.6000000000013</v>
      </c>
      <c r="C6" s="22">
        <f t="shared" ref="C6:D6" si="0">C7+C12+C15</f>
        <v>6116.0000000000009</v>
      </c>
      <c r="D6" s="22">
        <f t="shared" si="0"/>
        <v>1019.5999999999999</v>
      </c>
      <c r="E6" s="24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</row>
    <row r="7" spans="1:243" ht="35.1" customHeight="1">
      <c r="A7" s="30" t="s">
        <v>68</v>
      </c>
      <c r="B7" s="22">
        <f>B8</f>
        <v>6431.2000000000007</v>
      </c>
      <c r="C7" s="22">
        <f t="shared" ref="C7:D7" si="1">C8</f>
        <v>5411.6</v>
      </c>
      <c r="D7" s="22">
        <f t="shared" si="1"/>
        <v>1019.5999999999999</v>
      </c>
      <c r="E7" s="24"/>
    </row>
    <row r="8" spans="1:243" ht="35.1" customHeight="1">
      <c r="A8" s="31" t="s">
        <v>88</v>
      </c>
      <c r="B8" s="22">
        <f>B9+B10+B11</f>
        <v>6431.2000000000007</v>
      </c>
      <c r="C8" s="22">
        <f t="shared" ref="C8:D8" si="2">C9+C10+C11</f>
        <v>5411.6</v>
      </c>
      <c r="D8" s="22">
        <f t="shared" si="2"/>
        <v>1019.5999999999999</v>
      </c>
      <c r="E8" s="24"/>
    </row>
    <row r="9" spans="1:243" ht="35.1" customHeight="1">
      <c r="A9" s="32" t="s">
        <v>89</v>
      </c>
      <c r="B9" s="22">
        <f>C9+D9</f>
        <v>5411.6</v>
      </c>
      <c r="C9" s="22">
        <v>5411.6</v>
      </c>
      <c r="D9" s="22"/>
      <c r="E9" s="24"/>
    </row>
    <row r="10" spans="1:243" ht="35.1" customHeight="1">
      <c r="A10" s="32" t="s">
        <v>90</v>
      </c>
      <c r="B10" s="22">
        <f t="shared" ref="B10:B11" si="3">C10+D10</f>
        <v>1001.3</v>
      </c>
      <c r="C10" s="22"/>
      <c r="D10" s="22">
        <v>1001.3</v>
      </c>
      <c r="E10" s="24"/>
    </row>
    <row r="11" spans="1:243" ht="35.1" customHeight="1">
      <c r="A11" s="32" t="s">
        <v>91</v>
      </c>
      <c r="B11" s="22">
        <f t="shared" si="3"/>
        <v>18.3</v>
      </c>
      <c r="C11" s="22"/>
      <c r="D11" s="22">
        <v>18.3</v>
      </c>
      <c r="E11" s="24"/>
    </row>
    <row r="12" spans="1:243" ht="35.1" customHeight="1">
      <c r="A12" s="30" t="s">
        <v>69</v>
      </c>
      <c r="B12" s="22">
        <f>B13</f>
        <v>389.1</v>
      </c>
      <c r="C12" s="22">
        <f t="shared" ref="C12:D13" si="4">C13</f>
        <v>389.1</v>
      </c>
      <c r="D12" s="22">
        <f t="shared" si="4"/>
        <v>0</v>
      </c>
      <c r="E12" s="24"/>
    </row>
    <row r="13" spans="1:243" ht="35.1" customHeight="1">
      <c r="A13" s="31" t="s">
        <v>92</v>
      </c>
      <c r="B13" s="22">
        <f>B14</f>
        <v>389.1</v>
      </c>
      <c r="C13" s="22">
        <f t="shared" si="4"/>
        <v>389.1</v>
      </c>
      <c r="D13" s="22">
        <f t="shared" si="4"/>
        <v>0</v>
      </c>
      <c r="E13" s="24"/>
    </row>
    <row r="14" spans="1:243" ht="35.1" customHeight="1">
      <c r="A14" s="32" t="s">
        <v>93</v>
      </c>
      <c r="B14" s="22">
        <f>C14+D14</f>
        <v>389.1</v>
      </c>
      <c r="C14" s="22">
        <v>389.1</v>
      </c>
      <c r="D14" s="22"/>
      <c r="E14" s="24"/>
    </row>
    <row r="15" spans="1:243" ht="35.1" customHeight="1">
      <c r="A15" s="30" t="s">
        <v>70</v>
      </c>
      <c r="B15" s="22">
        <f>B16</f>
        <v>315.3</v>
      </c>
      <c r="C15" s="22">
        <f t="shared" ref="C15:D15" si="5">C16</f>
        <v>315.3</v>
      </c>
      <c r="D15" s="22">
        <f t="shared" si="5"/>
        <v>0</v>
      </c>
      <c r="E15" s="24"/>
    </row>
    <row r="16" spans="1:243" ht="35.1" customHeight="1">
      <c r="A16" s="31" t="s">
        <v>94</v>
      </c>
      <c r="B16" s="22">
        <f>B17+B18</f>
        <v>315.3</v>
      </c>
      <c r="C16" s="22">
        <f t="shared" ref="C16:D16" si="6">C17+C18</f>
        <v>315.3</v>
      </c>
      <c r="D16" s="22">
        <f t="shared" si="6"/>
        <v>0</v>
      </c>
      <c r="E16" s="24"/>
    </row>
    <row r="17" spans="1:5" ht="35.1" customHeight="1">
      <c r="A17" s="32" t="s">
        <v>95</v>
      </c>
      <c r="B17" s="22">
        <f>C17+D17</f>
        <v>198.6</v>
      </c>
      <c r="C17" s="22">
        <v>198.6</v>
      </c>
      <c r="D17" s="22"/>
      <c r="E17" s="24"/>
    </row>
    <row r="18" spans="1:5" ht="35.1" customHeight="1">
      <c r="A18" s="32" t="s">
        <v>96</v>
      </c>
      <c r="B18" s="22">
        <f>C18+D18</f>
        <v>116.7</v>
      </c>
      <c r="C18" s="22">
        <v>116.7</v>
      </c>
      <c r="D18" s="22"/>
      <c r="E18" s="24"/>
    </row>
    <row r="19" spans="1:5" ht="27.75" customHeight="1">
      <c r="A19" s="29" t="s">
        <v>97</v>
      </c>
    </row>
  </sheetData>
  <mergeCells count="2">
    <mergeCell ref="A4:A5"/>
    <mergeCell ref="E4:E5"/>
  </mergeCells>
  <phoneticPr fontId="64" type="noConversion"/>
  <printOptions horizontalCentered="1"/>
  <pageMargins left="0.82638888888888895" right="0.82638888888888895" top="1.18055555555556" bottom="0.59027777777777801" header="0.51180555555555596" footer="0.51180555555555596"/>
  <pageSetup paperSize="9" scale="75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0"/>
  <sheetViews>
    <sheetView showGridLines="0" showZeros="0" topLeftCell="A49" zoomScale="115" zoomScaleNormal="115" workbookViewId="0">
      <selection activeCell="A58" sqref="A58"/>
    </sheetView>
  </sheetViews>
  <sheetFormatPr defaultColWidth="9.1640625" defaultRowHeight="12.75" customHeight="1"/>
  <cols>
    <col min="1" max="1" width="50" customWidth="1"/>
    <col min="2" max="4" width="19.33203125" customWidth="1"/>
    <col min="5" max="5" width="28.6640625" customWidth="1"/>
    <col min="6" max="243" width="7.6640625" customWidth="1"/>
  </cols>
  <sheetData>
    <row r="1" spans="1:243" ht="33.75" customHeight="1">
      <c r="A1" s="2" t="s">
        <v>98</v>
      </c>
    </row>
    <row r="2" spans="1:243" ht="39.75" customHeight="1">
      <c r="A2" s="16" t="s">
        <v>99</v>
      </c>
      <c r="B2" s="16"/>
      <c r="C2" s="16"/>
      <c r="D2" s="16"/>
      <c r="E2" s="16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</row>
    <row r="3" spans="1:243" ht="15" customHeight="1">
      <c r="A3" s="13"/>
      <c r="B3" s="13"/>
      <c r="C3" s="13"/>
      <c r="D3" s="13"/>
      <c r="E3" s="13" t="s">
        <v>2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</row>
    <row r="4" spans="1:243" ht="40.15" customHeight="1">
      <c r="A4" s="74" t="s">
        <v>82</v>
      </c>
      <c r="B4" s="18" t="s">
        <v>83</v>
      </c>
      <c r="C4" s="18"/>
      <c r="D4" s="18"/>
      <c r="E4" s="84" t="s">
        <v>84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ht="40.15" customHeight="1">
      <c r="A5" s="74"/>
      <c r="B5" s="17" t="s">
        <v>85</v>
      </c>
      <c r="C5" s="17" t="s">
        <v>100</v>
      </c>
      <c r="D5" s="17" t="s">
        <v>101</v>
      </c>
      <c r="E5" s="84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</row>
    <row r="6" spans="1:243" ht="35.1" customHeight="1">
      <c r="A6" s="21" t="s">
        <v>67</v>
      </c>
      <c r="B6" s="23">
        <f>B7+B21+B33</f>
        <v>6115.9999999999991</v>
      </c>
      <c r="C6" s="23">
        <f t="shared" ref="C6:D6" si="0">C7+C21+C33</f>
        <v>5235.2999999999993</v>
      </c>
      <c r="D6" s="23">
        <f t="shared" si="0"/>
        <v>880.69999999999993</v>
      </c>
      <c r="E6" s="24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</row>
    <row r="7" spans="1:243" ht="35.1" customHeight="1">
      <c r="A7" s="30" t="s">
        <v>102</v>
      </c>
      <c r="B7" s="23">
        <f>C7+D7</f>
        <v>5168.8999999999996</v>
      </c>
      <c r="C7" s="23">
        <f>SUM(C8:C20)</f>
        <v>5168.8999999999996</v>
      </c>
      <c r="D7" s="23">
        <f>SUM(D8:D20)</f>
        <v>0</v>
      </c>
      <c r="E7" s="2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</row>
    <row r="8" spans="1:243" ht="35.1" customHeight="1">
      <c r="A8" s="30" t="s">
        <v>103</v>
      </c>
      <c r="B8" s="23">
        <f t="shared" ref="B8:B59" si="1">C8+D8</f>
        <v>861.2</v>
      </c>
      <c r="C8" s="23">
        <v>861.2</v>
      </c>
      <c r="D8" s="23"/>
      <c r="E8" s="2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</row>
    <row r="9" spans="1:243" ht="35.1" customHeight="1">
      <c r="A9" s="30" t="s">
        <v>104</v>
      </c>
      <c r="B9" s="23">
        <f t="shared" si="1"/>
        <v>1501.7</v>
      </c>
      <c r="C9" s="23">
        <v>1501.7</v>
      </c>
      <c r="D9" s="23"/>
      <c r="E9" s="2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</row>
    <row r="10" spans="1:243" ht="35.1" customHeight="1">
      <c r="A10" s="30" t="s">
        <v>105</v>
      </c>
      <c r="B10" s="23">
        <f t="shared" si="1"/>
        <v>71.8</v>
      </c>
      <c r="C10" s="23">
        <v>71.8</v>
      </c>
      <c r="D10" s="23"/>
      <c r="E10" s="2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</row>
    <row r="11" spans="1:243" ht="35.1" customHeight="1">
      <c r="A11" s="30" t="s">
        <v>106</v>
      </c>
      <c r="B11" s="23">
        <f t="shared" si="1"/>
        <v>0</v>
      </c>
      <c r="C11" s="23"/>
      <c r="D11" s="23"/>
      <c r="E11" s="2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</row>
    <row r="12" spans="1:243" ht="35.1" customHeight="1">
      <c r="A12" s="30" t="s">
        <v>107</v>
      </c>
      <c r="B12" s="23">
        <f t="shared" si="1"/>
        <v>0</v>
      </c>
      <c r="C12" s="23"/>
      <c r="D12" s="23"/>
      <c r="E12" s="2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</row>
    <row r="13" spans="1:243" ht="35.1" customHeight="1">
      <c r="A13" s="30" t="s">
        <v>108</v>
      </c>
      <c r="B13" s="23">
        <f t="shared" si="1"/>
        <v>389.1</v>
      </c>
      <c r="C13" s="23">
        <v>389.1</v>
      </c>
      <c r="D13" s="23"/>
      <c r="E13" s="2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</row>
    <row r="14" spans="1:243" ht="35.1" customHeight="1">
      <c r="A14" s="30" t="s">
        <v>109</v>
      </c>
      <c r="B14" s="23">
        <f t="shared" si="1"/>
        <v>0</v>
      </c>
      <c r="C14" s="23"/>
      <c r="D14" s="23"/>
      <c r="E14" s="2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</row>
    <row r="15" spans="1:243" ht="35.1" customHeight="1">
      <c r="A15" s="30" t="s">
        <v>110</v>
      </c>
      <c r="B15" s="23">
        <f t="shared" si="1"/>
        <v>194.6</v>
      </c>
      <c r="C15" s="23">
        <v>194.6</v>
      </c>
      <c r="D15" s="23"/>
      <c r="E15" s="2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</row>
    <row r="16" spans="1:243" ht="35.1" customHeight="1">
      <c r="A16" s="30" t="s">
        <v>111</v>
      </c>
      <c r="B16" s="23">
        <f t="shared" si="1"/>
        <v>116.7</v>
      </c>
      <c r="C16" s="23">
        <v>116.7</v>
      </c>
      <c r="D16" s="23"/>
      <c r="E16" s="2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</row>
    <row r="17" spans="1:243" ht="35.1" customHeight="1">
      <c r="A17" s="30" t="s">
        <v>112</v>
      </c>
      <c r="B17" s="23">
        <f t="shared" si="1"/>
        <v>13.6</v>
      </c>
      <c r="C17" s="23">
        <v>13.6</v>
      </c>
      <c r="D17" s="23"/>
      <c r="E17" s="2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</row>
    <row r="18" spans="1:243" ht="35.1" customHeight="1">
      <c r="A18" s="30" t="s">
        <v>113</v>
      </c>
      <c r="B18" s="23">
        <f t="shared" si="1"/>
        <v>1524.5</v>
      </c>
      <c r="C18" s="23">
        <v>1524.5</v>
      </c>
      <c r="D18" s="23"/>
      <c r="E18" s="2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</row>
    <row r="19" spans="1:243" ht="35.1" customHeight="1">
      <c r="A19" s="30" t="s">
        <v>114</v>
      </c>
      <c r="B19" s="23">
        <f t="shared" si="1"/>
        <v>0</v>
      </c>
      <c r="C19" s="23"/>
      <c r="D19" s="23"/>
      <c r="E19" s="2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</row>
    <row r="20" spans="1:243" ht="35.1" customHeight="1">
      <c r="A20" s="30" t="s">
        <v>115</v>
      </c>
      <c r="B20" s="23">
        <f t="shared" si="1"/>
        <v>495.7</v>
      </c>
      <c r="C20" s="23">
        <v>495.7</v>
      </c>
      <c r="D20" s="23"/>
      <c r="E20" s="2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</row>
    <row r="21" spans="1:243" ht="35.1" customHeight="1">
      <c r="A21" s="30" t="s">
        <v>116</v>
      </c>
      <c r="B21" s="23">
        <f t="shared" si="1"/>
        <v>66.400000000000006</v>
      </c>
      <c r="C21" s="23">
        <f>SUM(C22:C32)</f>
        <v>66.400000000000006</v>
      </c>
      <c r="D21" s="23">
        <f>SUM(D22:D32)</f>
        <v>0</v>
      </c>
      <c r="E21" s="2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</row>
    <row r="22" spans="1:243" ht="35.1" customHeight="1">
      <c r="A22" s="30" t="s">
        <v>117</v>
      </c>
      <c r="B22" s="23">
        <f t="shared" si="1"/>
        <v>26.8</v>
      </c>
      <c r="C22" s="23">
        <v>26.8</v>
      </c>
      <c r="D22" s="23"/>
      <c r="E22" s="2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</row>
    <row r="23" spans="1:243" ht="35.1" customHeight="1">
      <c r="A23" s="30" t="s">
        <v>118</v>
      </c>
      <c r="B23" s="23">
        <f t="shared" si="1"/>
        <v>33.200000000000003</v>
      </c>
      <c r="C23" s="23">
        <v>33.200000000000003</v>
      </c>
      <c r="D23" s="23"/>
      <c r="E23" s="2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</row>
    <row r="24" spans="1:243" ht="35.1" customHeight="1">
      <c r="A24" s="30" t="s">
        <v>119</v>
      </c>
      <c r="B24" s="23">
        <f t="shared" si="1"/>
        <v>0</v>
      </c>
      <c r="C24" s="23"/>
      <c r="D24" s="23"/>
      <c r="E24" s="2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</row>
    <row r="25" spans="1:243" ht="35.1" customHeight="1">
      <c r="A25" s="30" t="s">
        <v>120</v>
      </c>
      <c r="B25" s="23">
        <f t="shared" si="1"/>
        <v>0</v>
      </c>
      <c r="C25" s="23"/>
      <c r="D25" s="23"/>
      <c r="E25" s="2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</row>
    <row r="26" spans="1:243" ht="35.1" customHeight="1">
      <c r="A26" s="30" t="s">
        <v>121</v>
      </c>
      <c r="B26" s="23">
        <f t="shared" si="1"/>
        <v>1.9</v>
      </c>
      <c r="C26" s="23">
        <v>1.9</v>
      </c>
      <c r="D26" s="23"/>
      <c r="E26" s="2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</row>
    <row r="27" spans="1:243" ht="35.1" customHeight="1">
      <c r="A27" s="30" t="s">
        <v>122</v>
      </c>
      <c r="B27" s="23">
        <f t="shared" si="1"/>
        <v>0</v>
      </c>
      <c r="C27" s="23"/>
      <c r="D27" s="23"/>
      <c r="E27" s="2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</row>
    <row r="28" spans="1:243" ht="35.1" customHeight="1">
      <c r="A28" s="30" t="s">
        <v>123</v>
      </c>
      <c r="B28" s="23">
        <f t="shared" si="1"/>
        <v>4</v>
      </c>
      <c r="C28" s="23">
        <v>4</v>
      </c>
      <c r="D28" s="23"/>
      <c r="E28" s="2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</row>
    <row r="29" spans="1:243" ht="35.1" customHeight="1">
      <c r="A29" s="30" t="s">
        <v>124</v>
      </c>
      <c r="B29" s="23">
        <f t="shared" si="1"/>
        <v>0</v>
      </c>
      <c r="C29" s="23"/>
      <c r="D29" s="23"/>
      <c r="E29" s="2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</row>
    <row r="30" spans="1:243" ht="35.1" customHeight="1">
      <c r="A30" s="30" t="s">
        <v>125</v>
      </c>
      <c r="B30" s="23">
        <f t="shared" si="1"/>
        <v>0</v>
      </c>
      <c r="C30" s="23"/>
      <c r="D30" s="23"/>
      <c r="E30" s="2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</row>
    <row r="31" spans="1:243" ht="35.1" customHeight="1">
      <c r="A31" s="30" t="s">
        <v>126</v>
      </c>
      <c r="B31" s="23">
        <f t="shared" si="1"/>
        <v>0</v>
      </c>
      <c r="C31" s="23"/>
      <c r="D31" s="23"/>
      <c r="E31" s="2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</row>
    <row r="32" spans="1:243" ht="35.1" customHeight="1">
      <c r="A32" s="30" t="s">
        <v>127</v>
      </c>
      <c r="B32" s="23">
        <f t="shared" si="1"/>
        <v>0.5</v>
      </c>
      <c r="C32" s="23">
        <v>0.5</v>
      </c>
      <c r="D32" s="23"/>
      <c r="E32" s="2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</row>
    <row r="33" spans="1:243" ht="35.1" customHeight="1">
      <c r="A33" s="30" t="s">
        <v>128</v>
      </c>
      <c r="B33" s="23">
        <f t="shared" si="1"/>
        <v>880.69999999999993</v>
      </c>
      <c r="C33" s="23">
        <f>SUM(C34:C59)</f>
        <v>0</v>
      </c>
      <c r="D33" s="23">
        <f>SUM(D34:D59)</f>
        <v>880.69999999999993</v>
      </c>
      <c r="E33" s="2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</row>
    <row r="34" spans="1:243" ht="35.1" customHeight="1">
      <c r="A34" s="30" t="s">
        <v>129</v>
      </c>
      <c r="B34" s="23">
        <f t="shared" si="1"/>
        <v>13</v>
      </c>
      <c r="C34" s="23"/>
      <c r="D34" s="23">
        <v>13</v>
      </c>
      <c r="E34" s="2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</row>
    <row r="35" spans="1:243" ht="35.1" customHeight="1">
      <c r="A35" s="30" t="s">
        <v>130</v>
      </c>
      <c r="B35" s="23">
        <f t="shared" si="1"/>
        <v>6</v>
      </c>
      <c r="C35" s="23"/>
      <c r="D35" s="23">
        <v>6</v>
      </c>
      <c r="E35" s="2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</row>
    <row r="36" spans="1:243" ht="35.1" customHeight="1">
      <c r="A36" s="30" t="s">
        <v>131</v>
      </c>
      <c r="B36" s="23">
        <f t="shared" si="1"/>
        <v>0</v>
      </c>
      <c r="C36" s="23"/>
      <c r="D36" s="23"/>
      <c r="E36" s="2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</row>
    <row r="37" spans="1:243" ht="35.1" customHeight="1">
      <c r="A37" s="30" t="s">
        <v>132</v>
      </c>
      <c r="B37" s="23">
        <f t="shared" si="1"/>
        <v>0.1</v>
      </c>
      <c r="C37" s="23"/>
      <c r="D37" s="23">
        <v>0.1</v>
      </c>
      <c r="E37" s="2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</row>
    <row r="38" spans="1:243" ht="35.1" customHeight="1">
      <c r="A38" s="30" t="s">
        <v>133</v>
      </c>
      <c r="B38" s="23">
        <f t="shared" si="1"/>
        <v>10</v>
      </c>
      <c r="C38" s="23"/>
      <c r="D38" s="23">
        <v>10</v>
      </c>
      <c r="E38" s="2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</row>
    <row r="39" spans="1:243" ht="35.1" customHeight="1">
      <c r="A39" s="30" t="s">
        <v>134</v>
      </c>
      <c r="B39" s="23">
        <f t="shared" si="1"/>
        <v>68</v>
      </c>
      <c r="C39" s="23"/>
      <c r="D39" s="23">
        <v>68</v>
      </c>
      <c r="E39" s="2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</row>
    <row r="40" spans="1:243" ht="35.1" customHeight="1">
      <c r="A40" s="30" t="s">
        <v>135</v>
      </c>
      <c r="B40" s="23">
        <f t="shared" si="1"/>
        <v>10</v>
      </c>
      <c r="C40" s="23"/>
      <c r="D40" s="23">
        <v>10</v>
      </c>
      <c r="E40" s="2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</row>
    <row r="41" spans="1:243" ht="35.1" customHeight="1">
      <c r="A41" s="30" t="s">
        <v>136</v>
      </c>
      <c r="B41" s="23">
        <f t="shared" si="1"/>
        <v>43</v>
      </c>
      <c r="C41" s="23"/>
      <c r="D41" s="23">
        <v>43</v>
      </c>
      <c r="E41" s="24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</row>
    <row r="42" spans="1:243" ht="35.1" customHeight="1">
      <c r="A42" s="30" t="s">
        <v>137</v>
      </c>
      <c r="B42" s="23">
        <f t="shared" si="1"/>
        <v>300</v>
      </c>
      <c r="C42" s="23"/>
      <c r="D42" s="23">
        <v>300</v>
      </c>
      <c r="E42" s="24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</row>
    <row r="43" spans="1:243" ht="35.1" customHeight="1">
      <c r="A43" s="30" t="s">
        <v>138</v>
      </c>
      <c r="B43" s="23">
        <f t="shared" si="1"/>
        <v>10</v>
      </c>
      <c r="C43" s="23"/>
      <c r="D43" s="23">
        <v>10</v>
      </c>
      <c r="E43" s="24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</row>
    <row r="44" spans="1:243" ht="35.1" customHeight="1">
      <c r="A44" s="30" t="s">
        <v>139</v>
      </c>
      <c r="B44" s="23">
        <f t="shared" si="1"/>
        <v>15</v>
      </c>
      <c r="C44" s="23"/>
      <c r="D44" s="23">
        <v>15</v>
      </c>
      <c r="E44" s="24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</row>
    <row r="45" spans="1:243" ht="35.1" customHeight="1">
      <c r="A45" s="30" t="s">
        <v>140</v>
      </c>
      <c r="B45" s="23">
        <f t="shared" si="1"/>
        <v>25</v>
      </c>
      <c r="C45" s="23"/>
      <c r="D45" s="23">
        <v>25</v>
      </c>
      <c r="E45" s="2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</row>
    <row r="46" spans="1:243" ht="35.1" customHeight="1">
      <c r="A46" s="30" t="s">
        <v>141</v>
      </c>
      <c r="B46" s="23">
        <f t="shared" si="1"/>
        <v>33</v>
      </c>
      <c r="C46" s="23"/>
      <c r="D46" s="23">
        <v>33</v>
      </c>
      <c r="E46" s="24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  <c r="GO46" s="15"/>
      <c r="GP46" s="15"/>
      <c r="GQ46" s="15"/>
      <c r="GR46" s="15"/>
      <c r="GS46" s="15"/>
      <c r="GT46" s="15"/>
      <c r="GU46" s="15"/>
      <c r="GV46" s="15"/>
      <c r="GW46" s="15"/>
      <c r="GX46" s="15"/>
      <c r="GY46" s="15"/>
      <c r="GZ46" s="15"/>
      <c r="HA46" s="15"/>
      <c r="HB46" s="15"/>
      <c r="HC46" s="15"/>
      <c r="HD46" s="15"/>
      <c r="HE46" s="15"/>
      <c r="HF46" s="15"/>
      <c r="HG46" s="15"/>
      <c r="HH46" s="15"/>
      <c r="HI46" s="15"/>
      <c r="HJ46" s="15"/>
      <c r="HK46" s="15"/>
      <c r="HL46" s="15"/>
      <c r="HM46" s="15"/>
      <c r="HN46" s="15"/>
      <c r="HO46" s="15"/>
      <c r="HP46" s="15"/>
      <c r="HQ46" s="15"/>
      <c r="HR46" s="15"/>
      <c r="HS46" s="15"/>
      <c r="HT46" s="15"/>
      <c r="HU46" s="15"/>
      <c r="HV46" s="15"/>
      <c r="HW46" s="15"/>
      <c r="HX46" s="15"/>
      <c r="HY46" s="15"/>
      <c r="HZ46" s="15"/>
      <c r="IA46" s="15"/>
      <c r="IB46" s="15"/>
      <c r="IC46" s="15"/>
      <c r="ID46" s="15"/>
      <c r="IE46" s="15"/>
      <c r="IF46" s="15"/>
      <c r="IG46" s="15"/>
      <c r="IH46" s="15"/>
      <c r="II46" s="15"/>
    </row>
    <row r="47" spans="1:243" ht="35.1" customHeight="1">
      <c r="A47" s="30" t="s">
        <v>142</v>
      </c>
      <c r="B47" s="23">
        <f t="shared" si="1"/>
        <v>0</v>
      </c>
      <c r="C47" s="23"/>
      <c r="D47" s="23"/>
      <c r="E47" s="24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</row>
    <row r="48" spans="1:243" ht="35.1" customHeight="1">
      <c r="A48" s="30" t="s">
        <v>143</v>
      </c>
      <c r="B48" s="23">
        <f t="shared" si="1"/>
        <v>0.3</v>
      </c>
      <c r="C48" s="23"/>
      <c r="D48" s="23">
        <v>0.3</v>
      </c>
      <c r="E48" s="24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  <c r="GO48" s="15"/>
      <c r="GP48" s="15"/>
      <c r="GQ48" s="15"/>
      <c r="GR48" s="15"/>
      <c r="GS48" s="15"/>
      <c r="GT48" s="15"/>
      <c r="GU48" s="15"/>
      <c r="GV48" s="15"/>
      <c r="GW48" s="15"/>
      <c r="GX48" s="15"/>
      <c r="GY48" s="15"/>
      <c r="GZ48" s="15"/>
      <c r="HA48" s="15"/>
      <c r="HB48" s="15"/>
      <c r="HC48" s="15"/>
      <c r="HD48" s="15"/>
      <c r="HE48" s="15"/>
      <c r="HF48" s="15"/>
      <c r="HG48" s="15"/>
      <c r="HH48" s="15"/>
      <c r="HI48" s="15"/>
      <c r="HJ48" s="15"/>
      <c r="HK48" s="15"/>
      <c r="HL48" s="15"/>
      <c r="HM48" s="15"/>
      <c r="HN48" s="15"/>
      <c r="HO48" s="15"/>
      <c r="HP48" s="15"/>
      <c r="HQ48" s="15"/>
      <c r="HR48" s="15"/>
      <c r="HS48" s="15"/>
      <c r="HT48" s="15"/>
      <c r="HU48" s="15"/>
      <c r="HV48" s="15"/>
      <c r="HW48" s="15"/>
      <c r="HX48" s="15"/>
      <c r="HY48" s="15"/>
      <c r="HZ48" s="15"/>
      <c r="IA48" s="15"/>
      <c r="IB48" s="15"/>
      <c r="IC48" s="15"/>
      <c r="ID48" s="15"/>
      <c r="IE48" s="15"/>
      <c r="IF48" s="15"/>
      <c r="IG48" s="15"/>
      <c r="IH48" s="15"/>
      <c r="II48" s="15"/>
    </row>
    <row r="49" spans="1:243" ht="35.1" customHeight="1">
      <c r="A49" s="30" t="s">
        <v>144</v>
      </c>
      <c r="B49" s="23">
        <f t="shared" si="1"/>
        <v>0.3</v>
      </c>
      <c r="C49" s="23"/>
      <c r="D49" s="23">
        <v>0.3</v>
      </c>
      <c r="E49" s="2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  <c r="GO49" s="15"/>
      <c r="GP49" s="15"/>
      <c r="GQ49" s="15"/>
      <c r="GR49" s="15"/>
      <c r="GS49" s="15"/>
      <c r="GT49" s="15"/>
      <c r="GU49" s="15"/>
      <c r="GV49" s="15"/>
      <c r="GW49" s="15"/>
      <c r="GX49" s="15"/>
      <c r="GY49" s="15"/>
      <c r="GZ49" s="15"/>
      <c r="HA49" s="15"/>
      <c r="HB49" s="15"/>
      <c r="HC49" s="15"/>
      <c r="HD49" s="15"/>
      <c r="HE49" s="15"/>
      <c r="HF49" s="15"/>
      <c r="HG49" s="15"/>
      <c r="HH49" s="15"/>
      <c r="HI49" s="15"/>
      <c r="HJ49" s="15"/>
      <c r="HK49" s="15"/>
      <c r="HL49" s="15"/>
      <c r="HM49" s="15"/>
      <c r="HN49" s="15"/>
      <c r="HO49" s="15"/>
      <c r="HP49" s="15"/>
      <c r="HQ49" s="15"/>
      <c r="HR49" s="15"/>
      <c r="HS49" s="15"/>
      <c r="HT49" s="15"/>
      <c r="HU49" s="15"/>
      <c r="HV49" s="15"/>
      <c r="HW49" s="15"/>
      <c r="HX49" s="15"/>
      <c r="HY49" s="15"/>
      <c r="HZ49" s="15"/>
      <c r="IA49" s="15"/>
      <c r="IB49" s="15"/>
      <c r="IC49" s="15"/>
      <c r="ID49" s="15"/>
      <c r="IE49" s="15"/>
      <c r="IF49" s="15"/>
      <c r="IG49" s="15"/>
      <c r="IH49" s="15"/>
      <c r="II49" s="15"/>
    </row>
    <row r="50" spans="1:243" ht="35.1" customHeight="1">
      <c r="A50" s="30" t="s">
        <v>145</v>
      </c>
      <c r="B50" s="23">
        <f t="shared" si="1"/>
        <v>0</v>
      </c>
      <c r="C50" s="23"/>
      <c r="D50" s="23"/>
      <c r="E50" s="2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  <c r="FO50" s="15"/>
      <c r="FP50" s="15"/>
      <c r="FQ50" s="15"/>
      <c r="FR50" s="15"/>
      <c r="FS50" s="15"/>
      <c r="FT50" s="15"/>
      <c r="FU50" s="15"/>
      <c r="FV50" s="15"/>
      <c r="FW50" s="15"/>
      <c r="FX50" s="15"/>
      <c r="FY50" s="15"/>
      <c r="FZ50" s="15"/>
      <c r="GA50" s="15"/>
      <c r="GB50" s="15"/>
      <c r="GC50" s="15"/>
      <c r="GD50" s="15"/>
      <c r="GE50" s="15"/>
      <c r="GF50" s="15"/>
      <c r="GG50" s="15"/>
      <c r="GH50" s="15"/>
      <c r="GI50" s="15"/>
      <c r="GJ50" s="15"/>
      <c r="GK50" s="15"/>
      <c r="GL50" s="15"/>
      <c r="GM50" s="15"/>
      <c r="GN50" s="15"/>
      <c r="GO50" s="15"/>
      <c r="GP50" s="15"/>
      <c r="GQ50" s="15"/>
      <c r="GR50" s="15"/>
      <c r="GS50" s="15"/>
      <c r="GT50" s="15"/>
      <c r="GU50" s="15"/>
      <c r="GV50" s="15"/>
      <c r="GW50" s="15"/>
      <c r="GX50" s="15"/>
      <c r="GY50" s="15"/>
      <c r="GZ50" s="15"/>
      <c r="HA50" s="15"/>
      <c r="HB50" s="15"/>
      <c r="HC50" s="15"/>
      <c r="HD50" s="15"/>
      <c r="HE50" s="15"/>
      <c r="HF50" s="15"/>
      <c r="HG50" s="15"/>
      <c r="HH50" s="15"/>
      <c r="HI50" s="15"/>
      <c r="HJ50" s="15"/>
      <c r="HK50" s="15"/>
      <c r="HL50" s="15"/>
      <c r="HM50" s="15"/>
      <c r="HN50" s="15"/>
      <c r="HO50" s="15"/>
      <c r="HP50" s="15"/>
      <c r="HQ50" s="15"/>
      <c r="HR50" s="15"/>
      <c r="HS50" s="15"/>
      <c r="HT50" s="15"/>
      <c r="HU50" s="15"/>
      <c r="HV50" s="15"/>
      <c r="HW50" s="15"/>
      <c r="HX50" s="15"/>
      <c r="HY50" s="15"/>
      <c r="HZ50" s="15"/>
      <c r="IA50" s="15"/>
      <c r="IB50" s="15"/>
      <c r="IC50" s="15"/>
      <c r="ID50" s="15"/>
      <c r="IE50" s="15"/>
      <c r="IF50" s="15"/>
      <c r="IG50" s="15"/>
      <c r="IH50" s="15"/>
      <c r="II50" s="15"/>
    </row>
    <row r="51" spans="1:243" ht="35.1" customHeight="1">
      <c r="A51" s="30" t="s">
        <v>146</v>
      </c>
      <c r="B51" s="23">
        <f t="shared" si="1"/>
        <v>0</v>
      </c>
      <c r="C51" s="23"/>
      <c r="D51" s="23"/>
      <c r="E51" s="24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  <c r="GO51" s="15"/>
      <c r="GP51" s="15"/>
      <c r="GQ51" s="15"/>
      <c r="GR51" s="15"/>
      <c r="GS51" s="15"/>
      <c r="GT51" s="15"/>
      <c r="GU51" s="15"/>
      <c r="GV51" s="15"/>
      <c r="GW51" s="15"/>
      <c r="GX51" s="15"/>
      <c r="GY51" s="15"/>
      <c r="GZ51" s="15"/>
      <c r="HA51" s="15"/>
      <c r="HB51" s="15"/>
      <c r="HC51" s="15"/>
      <c r="HD51" s="15"/>
      <c r="HE51" s="15"/>
      <c r="HF51" s="15"/>
      <c r="HG51" s="15"/>
      <c r="HH51" s="15"/>
      <c r="HI51" s="15"/>
      <c r="HJ51" s="15"/>
      <c r="HK51" s="15"/>
      <c r="HL51" s="15"/>
      <c r="HM51" s="15"/>
      <c r="HN51" s="15"/>
      <c r="HO51" s="15"/>
      <c r="HP51" s="15"/>
      <c r="HQ51" s="15"/>
      <c r="HR51" s="15"/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</row>
    <row r="52" spans="1:243" ht="35.1" customHeight="1">
      <c r="A52" s="30" t="s">
        <v>147</v>
      </c>
      <c r="B52" s="23">
        <f t="shared" si="1"/>
        <v>0</v>
      </c>
      <c r="C52" s="23"/>
      <c r="D52" s="23"/>
      <c r="E52" s="24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</row>
    <row r="53" spans="1:243" ht="35.1" customHeight="1">
      <c r="A53" s="30" t="s">
        <v>148</v>
      </c>
      <c r="B53" s="23">
        <f t="shared" si="1"/>
        <v>5</v>
      </c>
      <c r="C53" s="23"/>
      <c r="D53" s="23">
        <v>5</v>
      </c>
      <c r="E53" s="24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  <c r="GV53" s="15"/>
      <c r="GW53" s="15"/>
      <c r="GX53" s="15"/>
      <c r="GY53" s="15"/>
      <c r="GZ53" s="15"/>
      <c r="HA53" s="15"/>
      <c r="HB53" s="15"/>
      <c r="HC53" s="15"/>
      <c r="HD53" s="15"/>
      <c r="HE53" s="15"/>
      <c r="HF53" s="15"/>
      <c r="HG53" s="15"/>
      <c r="HH53" s="15"/>
      <c r="HI53" s="15"/>
      <c r="HJ53" s="15"/>
      <c r="HK53" s="15"/>
      <c r="HL53" s="15"/>
      <c r="HM53" s="15"/>
      <c r="HN53" s="15"/>
      <c r="HO53" s="15"/>
      <c r="HP53" s="15"/>
      <c r="HQ53" s="15"/>
      <c r="HR53" s="15"/>
      <c r="HS53" s="15"/>
      <c r="HT53" s="15"/>
      <c r="HU53" s="15"/>
      <c r="HV53" s="15"/>
      <c r="HW53" s="15"/>
      <c r="HX53" s="15"/>
      <c r="HY53" s="15"/>
      <c r="HZ53" s="15"/>
      <c r="IA53" s="15"/>
      <c r="IB53" s="15"/>
      <c r="IC53" s="15"/>
      <c r="ID53" s="15"/>
      <c r="IE53" s="15"/>
      <c r="IF53" s="15"/>
      <c r="IG53" s="15"/>
      <c r="IH53" s="15"/>
      <c r="II53" s="15"/>
    </row>
    <row r="54" spans="1:243" ht="35.1" customHeight="1">
      <c r="A54" s="30" t="s">
        <v>149</v>
      </c>
      <c r="B54" s="23">
        <f t="shared" si="1"/>
        <v>0</v>
      </c>
      <c r="C54" s="23"/>
      <c r="D54" s="23"/>
      <c r="E54" s="24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</row>
    <row r="55" spans="1:243" ht="35.1" customHeight="1">
      <c r="A55" s="30" t="s">
        <v>150</v>
      </c>
      <c r="B55" s="23">
        <f t="shared" si="1"/>
        <v>39.9</v>
      </c>
      <c r="C55" s="23"/>
      <c r="D55" s="23">
        <v>39.9</v>
      </c>
      <c r="E55" s="24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</row>
    <row r="56" spans="1:243" ht="35.1" customHeight="1">
      <c r="A56" s="30" t="s">
        <v>151</v>
      </c>
      <c r="B56" s="23">
        <f t="shared" si="1"/>
        <v>52</v>
      </c>
      <c r="C56" s="23"/>
      <c r="D56" s="23">
        <v>52</v>
      </c>
      <c r="E56" s="24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</row>
    <row r="57" spans="1:243" ht="35.1" customHeight="1">
      <c r="A57" s="30" t="s">
        <v>152</v>
      </c>
      <c r="B57" s="23">
        <f t="shared" si="1"/>
        <v>0</v>
      </c>
      <c r="C57" s="23"/>
      <c r="D57" s="23"/>
      <c r="E57" s="24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</row>
    <row r="58" spans="1:243" ht="35.1" customHeight="1">
      <c r="A58" s="30" t="s">
        <v>153</v>
      </c>
      <c r="B58" s="23">
        <f t="shared" si="1"/>
        <v>230</v>
      </c>
      <c r="C58" s="23"/>
      <c r="D58" s="23">
        <v>230</v>
      </c>
      <c r="E58" s="24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  <c r="GO58" s="15"/>
      <c r="GP58" s="15"/>
      <c r="GQ58" s="15"/>
      <c r="GR58" s="15"/>
      <c r="GS58" s="15"/>
      <c r="GT58" s="15"/>
      <c r="GU58" s="15"/>
      <c r="GV58" s="15"/>
      <c r="GW58" s="15"/>
      <c r="GX58" s="15"/>
      <c r="GY58" s="15"/>
      <c r="GZ58" s="15"/>
      <c r="HA58" s="15"/>
      <c r="HB58" s="15"/>
      <c r="HC58" s="15"/>
      <c r="HD58" s="15"/>
      <c r="HE58" s="15"/>
      <c r="HF58" s="15"/>
      <c r="HG58" s="15"/>
      <c r="HH58" s="15"/>
      <c r="HI58" s="15"/>
      <c r="HJ58" s="15"/>
      <c r="HK58" s="15"/>
      <c r="HL58" s="15"/>
      <c r="HM58" s="15"/>
      <c r="HN58" s="15"/>
      <c r="HO58" s="15"/>
      <c r="HP58" s="15"/>
      <c r="HQ58" s="15"/>
      <c r="HR58" s="15"/>
      <c r="HS58" s="15"/>
      <c r="HT58" s="15"/>
      <c r="HU58" s="15"/>
      <c r="HV58" s="15"/>
      <c r="HW58" s="15"/>
      <c r="HX58" s="15"/>
      <c r="HY58" s="15"/>
      <c r="HZ58" s="15"/>
      <c r="IA58" s="15"/>
      <c r="IB58" s="15"/>
      <c r="IC58" s="15"/>
      <c r="ID58" s="15"/>
      <c r="IE58" s="15"/>
      <c r="IF58" s="15"/>
      <c r="IG58" s="15"/>
      <c r="IH58" s="15"/>
      <c r="II58" s="15"/>
    </row>
    <row r="59" spans="1:243" ht="35.1" customHeight="1">
      <c r="A59" s="30" t="s">
        <v>154</v>
      </c>
      <c r="B59" s="23">
        <f t="shared" si="1"/>
        <v>20.100000000000001</v>
      </c>
      <c r="C59" s="23"/>
      <c r="D59" s="23">
        <v>20.100000000000001</v>
      </c>
      <c r="E59" s="24"/>
    </row>
    <row r="60" spans="1:243" ht="29.25" customHeight="1">
      <c r="A60" s="29" t="s">
        <v>155</v>
      </c>
    </row>
  </sheetData>
  <mergeCells count="2">
    <mergeCell ref="A4:A5"/>
    <mergeCell ref="E4:E5"/>
  </mergeCells>
  <phoneticPr fontId="64" type="noConversion"/>
  <printOptions horizontalCentered="1"/>
  <pageMargins left="0.82638888888888895" right="0.82638888888888895" top="1.18055555555556" bottom="0.59027777777777801" header="0.51180555555555596" footer="0.51180555555555596"/>
  <pageSetup paperSize="9" scale="7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7"/>
  <sheetViews>
    <sheetView showGridLines="0" showZeros="0" zoomScale="115" zoomScaleNormal="115" workbookViewId="0">
      <selection activeCell="A2" sqref="A2"/>
    </sheetView>
  </sheetViews>
  <sheetFormatPr defaultColWidth="9.1640625" defaultRowHeight="27.75" customHeight="1"/>
  <cols>
    <col min="1" max="1" width="50" style="15" customWidth="1"/>
    <col min="2" max="4" width="19.33203125" style="15" customWidth="1"/>
    <col min="5" max="5" width="28.6640625" style="15" customWidth="1"/>
    <col min="6" max="243" width="7.6640625" style="15" customWidth="1"/>
  </cols>
  <sheetData>
    <row r="1" spans="1:243" ht="27.75" customHeight="1">
      <c r="A1" s="2" t="s">
        <v>156</v>
      </c>
    </row>
    <row r="2" spans="1:243" s="12" customFormat="1" ht="34.5" customHeight="1">
      <c r="A2" s="16" t="s">
        <v>157</v>
      </c>
      <c r="B2" s="16"/>
      <c r="C2" s="16"/>
      <c r="D2" s="16"/>
      <c r="E2" s="16"/>
    </row>
    <row r="3" spans="1:243" s="13" customFormat="1" ht="30.75" customHeight="1">
      <c r="E3" s="13" t="s">
        <v>2</v>
      </c>
    </row>
    <row r="4" spans="1:243" s="14" customFormat="1" ht="40.15" customHeight="1">
      <c r="A4" s="74" t="s">
        <v>82</v>
      </c>
      <c r="B4" s="18" t="s">
        <v>83</v>
      </c>
      <c r="C4" s="18"/>
      <c r="D4" s="18"/>
      <c r="E4" s="84" t="s">
        <v>84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4" customFormat="1" ht="40.15" customHeight="1">
      <c r="A5" s="83"/>
      <c r="B5" s="17" t="s">
        <v>85</v>
      </c>
      <c r="C5" s="17" t="s">
        <v>86</v>
      </c>
      <c r="D5" s="17" t="s">
        <v>87</v>
      </c>
      <c r="E5" s="84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</row>
    <row r="6" spans="1:243" s="14" customFormat="1" ht="35.1" customHeight="1">
      <c r="A6" s="21" t="s">
        <v>67</v>
      </c>
      <c r="B6" s="22"/>
      <c r="C6" s="23"/>
      <c r="D6" s="23"/>
      <c r="E6" s="24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</row>
    <row r="7" spans="1:243" ht="35.1" customHeight="1">
      <c r="A7" s="25" t="s">
        <v>158</v>
      </c>
      <c r="B7" s="22"/>
      <c r="C7" s="23"/>
      <c r="D7" s="23"/>
      <c r="E7" s="24"/>
    </row>
    <row r="8" spans="1:243" ht="35.1" customHeight="1">
      <c r="A8" s="26" t="s">
        <v>159</v>
      </c>
      <c r="B8" s="22"/>
      <c r="C8" s="23"/>
      <c r="D8" s="23"/>
      <c r="E8" s="24"/>
    </row>
    <row r="9" spans="1:243" ht="35.1" customHeight="1">
      <c r="A9" s="27" t="s">
        <v>160</v>
      </c>
      <c r="B9" s="22"/>
      <c r="C9" s="23"/>
      <c r="D9" s="23"/>
      <c r="E9" s="24"/>
    </row>
    <row r="10" spans="1:243" ht="35.1" customHeight="1">
      <c r="A10" s="21" t="s">
        <v>161</v>
      </c>
      <c r="B10" s="22"/>
      <c r="C10" s="23"/>
      <c r="D10" s="23"/>
      <c r="E10" s="24"/>
    </row>
    <row r="11" spans="1:243" ht="35.1" customHeight="1">
      <c r="A11" s="28" t="s">
        <v>162</v>
      </c>
      <c r="B11" s="22"/>
      <c r="C11" s="23"/>
      <c r="D11" s="23"/>
      <c r="E11" s="24"/>
    </row>
    <row r="12" spans="1:243" ht="35.1" customHeight="1">
      <c r="A12" s="26" t="s">
        <v>163</v>
      </c>
      <c r="B12" s="22"/>
      <c r="C12" s="23"/>
      <c r="D12" s="23"/>
      <c r="E12" s="24"/>
    </row>
    <row r="13" spans="1:243" ht="35.1" customHeight="1">
      <c r="A13" s="27" t="s">
        <v>164</v>
      </c>
      <c r="B13" s="22"/>
      <c r="C13" s="23"/>
      <c r="D13" s="23"/>
      <c r="E13" s="24"/>
    </row>
    <row r="14" spans="1:243" ht="35.1" customHeight="1">
      <c r="A14" s="21" t="s">
        <v>161</v>
      </c>
      <c r="B14" s="22"/>
      <c r="C14" s="23"/>
      <c r="D14" s="23"/>
      <c r="E14" s="24"/>
    </row>
    <row r="15" spans="1:243" ht="35.1" customHeight="1">
      <c r="A15" s="21"/>
      <c r="B15" s="22"/>
      <c r="C15" s="23"/>
      <c r="D15" s="23"/>
      <c r="E15" s="24"/>
    </row>
    <row r="16" spans="1:243" ht="35.1" customHeight="1">
      <c r="A16" s="21"/>
      <c r="B16" s="22"/>
      <c r="C16" s="23"/>
      <c r="D16" s="23"/>
      <c r="E16" s="24"/>
    </row>
    <row r="17" spans="1:1" ht="27.75" customHeight="1">
      <c r="A17" s="29" t="s">
        <v>97</v>
      </c>
    </row>
  </sheetData>
  <mergeCells count="2">
    <mergeCell ref="A4:A5"/>
    <mergeCell ref="E4:E5"/>
  </mergeCells>
  <phoneticPr fontId="64" type="noConversion"/>
  <printOptions horizontalCentered="1"/>
  <pageMargins left="0.82638888888888895" right="0.82638888888888895" top="1.18055555555556" bottom="0.59027777777777801" header="0.51180555555555596" footer="0.51180555555555596"/>
  <pageSetup paperSize="9" scale="75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115" zoomScaleNormal="115" workbookViewId="0">
      <selection activeCell="K7" sqref="K7"/>
    </sheetView>
  </sheetViews>
  <sheetFormatPr defaultColWidth="12" defaultRowHeight="14.25"/>
  <cols>
    <col min="1" max="1" width="21.6640625" style="1" customWidth="1"/>
    <col min="2" max="6" width="18" style="1" customWidth="1"/>
    <col min="7" max="16384" width="12" style="1"/>
  </cols>
  <sheetData>
    <row r="1" spans="1:9" ht="44.25" customHeight="1">
      <c r="A1" s="2" t="s">
        <v>165</v>
      </c>
      <c r="B1" s="3"/>
      <c r="C1" s="3"/>
      <c r="D1" s="3"/>
      <c r="E1" s="3"/>
      <c r="F1" s="3"/>
    </row>
    <row r="2" spans="1:9" ht="42" customHeight="1">
      <c r="A2" s="85" t="s">
        <v>166</v>
      </c>
      <c r="B2" s="85"/>
      <c r="C2" s="85"/>
      <c r="D2" s="85"/>
      <c r="E2" s="85"/>
      <c r="F2" s="85"/>
    </row>
    <row r="3" spans="1:9" ht="24" customHeight="1">
      <c r="A3" s="4"/>
      <c r="B3" s="4"/>
      <c r="C3" s="4"/>
      <c r="D3" s="4"/>
      <c r="E3" s="4"/>
      <c r="F3" s="4"/>
    </row>
    <row r="4" spans="1:9" ht="24" customHeight="1">
      <c r="A4" s="5"/>
      <c r="B4" s="5"/>
      <c r="C4" s="5"/>
      <c r="D4" s="5"/>
      <c r="E4" s="5"/>
      <c r="F4" s="6" t="s">
        <v>2</v>
      </c>
    </row>
    <row r="5" spans="1:9" ht="64.5" customHeight="1">
      <c r="A5" s="86" t="s">
        <v>167</v>
      </c>
      <c r="B5" s="87" t="s">
        <v>168</v>
      </c>
      <c r="C5" s="86" t="s">
        <v>169</v>
      </c>
      <c r="D5" s="86"/>
      <c r="E5" s="86"/>
      <c r="F5" s="86" t="s">
        <v>170</v>
      </c>
      <c r="H5" s="9"/>
      <c r="I5" s="9"/>
    </row>
    <row r="6" spans="1:9" ht="64.5" customHeight="1">
      <c r="A6" s="86"/>
      <c r="B6" s="87"/>
      <c r="C6" s="7" t="s">
        <v>171</v>
      </c>
      <c r="D6" s="8" t="s">
        <v>172</v>
      </c>
      <c r="E6" s="8" t="s">
        <v>173</v>
      </c>
      <c r="F6" s="86"/>
      <c r="H6" s="10"/>
      <c r="I6" s="9"/>
    </row>
    <row r="7" spans="1:9" ht="64.5" customHeight="1">
      <c r="A7" s="7">
        <f>B7+C7+F7</f>
        <v>100.3</v>
      </c>
      <c r="B7" s="7">
        <v>15</v>
      </c>
      <c r="C7" s="7">
        <f>D7+E7</f>
        <v>85</v>
      </c>
      <c r="D7" s="7">
        <v>40</v>
      </c>
      <c r="E7" s="7">
        <v>45</v>
      </c>
      <c r="F7" s="7">
        <v>0.3</v>
      </c>
      <c r="H7" s="9"/>
      <c r="I7" s="9"/>
    </row>
    <row r="8" spans="1:9" ht="51" customHeight="1">
      <c r="A8" s="11" t="s">
        <v>174</v>
      </c>
      <c r="B8" s="5"/>
      <c r="C8" s="5"/>
      <c r="D8" s="5"/>
      <c r="E8" s="5"/>
      <c r="F8" s="5"/>
    </row>
  </sheetData>
  <mergeCells count="5">
    <mergeCell ref="A2:F2"/>
    <mergeCell ref="C5:E5"/>
    <mergeCell ref="A5:A6"/>
    <mergeCell ref="B5:B6"/>
    <mergeCell ref="F5:F6"/>
  </mergeCells>
  <phoneticPr fontId="64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5" orientation="portrait" useFirstPageNumber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附件2</vt:lpstr>
      <vt:lpstr>附件3</vt:lpstr>
      <vt:lpstr>附件4</vt:lpstr>
      <vt:lpstr>附件5</vt:lpstr>
      <vt:lpstr>附件6</vt:lpstr>
      <vt:lpstr>附件7</vt:lpstr>
      <vt:lpstr>附件8</vt:lpstr>
      <vt:lpstr>附件10</vt:lpstr>
      <vt:lpstr>附件4!Print_Area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预算处内勤</cp:lastModifiedBy>
  <cp:lastPrinted>2019-01-24T09:18:00Z</cp:lastPrinted>
  <dcterms:created xsi:type="dcterms:W3CDTF">2016-02-18T02:32:00Z</dcterms:created>
  <dcterms:modified xsi:type="dcterms:W3CDTF">2019-02-22T07:25:52Z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